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81" firstSheet="2" activeTab="6"/>
  </bookViews>
  <sheets>
    <sheet name="提出用４枚目" sheetId="1" r:id="rId1"/>
    <sheet name="入力４枚目" sheetId="2" r:id="rId2"/>
    <sheet name="提出用３枚目" sheetId="3" r:id="rId3"/>
    <sheet name="入力３枚目" sheetId="4" r:id="rId4"/>
    <sheet name="提出用２枚目" sheetId="5" r:id="rId5"/>
    <sheet name="入力２枚目" sheetId="6" r:id="rId6"/>
    <sheet name="提出用１枚目" sheetId="7" r:id="rId7"/>
    <sheet name="入力１枚目" sheetId="8" r:id="rId8"/>
    <sheet name="入力記入例" sheetId="9" r:id="rId9"/>
    <sheet name="注意事項" sheetId="10" r:id="rId10"/>
    <sheet name="北信越名簿原本" sheetId="11" r:id="rId11"/>
    <sheet name="本国体名簿原本" sheetId="12" r:id="rId12"/>
    <sheet name="派遣費" sheetId="13" r:id="rId13"/>
    <sheet name="派遣費①入力不可" sheetId="14" r:id="rId14"/>
    <sheet name="派遣費②入力不可" sheetId="15" r:id="rId15"/>
    <sheet name="派遣費③入力不可" sheetId="16" r:id="rId16"/>
    <sheet name="派遣費④入力不可" sheetId="17" r:id="rId17"/>
  </sheets>
  <definedNames>
    <definedName name="_xlnm._FilterDatabase" localSheetId="12" hidden="1">'派遣費'!$B$3:$Q$103</definedName>
    <definedName name="_xlnm.Print_Area" localSheetId="9">'注意事項'!$A$1:$P$41</definedName>
    <definedName name="_xlnm.Print_Area" localSheetId="6">'提出用１枚目'!$B$1:$M$36</definedName>
    <definedName name="_xlnm.Print_Area" localSheetId="4">'提出用２枚目'!$B$1:$M$36</definedName>
    <definedName name="_xlnm.Print_Area" localSheetId="2">'提出用３枚目'!$B$1:$M$36</definedName>
    <definedName name="_xlnm.Print_Area" localSheetId="0">'提出用４枚目'!$B$1:$M$36</definedName>
    <definedName name="_xlnm.Print_Area" localSheetId="7">'入力１枚目'!$B$1:$M$36</definedName>
    <definedName name="_xlnm.Print_Area" localSheetId="5">'入力２枚目'!$B$1:$M$36</definedName>
    <definedName name="_xlnm.Print_Area" localSheetId="3">'入力３枚目'!$B$1:$M$36</definedName>
    <definedName name="_xlnm.Print_Area" localSheetId="1">'入力４枚目'!$B$1:$M$36</definedName>
    <definedName name="_xlnm.Print_Area" localSheetId="8">'入力記入例'!$A$1:$L$34</definedName>
    <definedName name="_xlnm.Print_Area" localSheetId="13">'派遣費①入力不可'!$A$2:$X$106</definedName>
    <definedName name="_xlnm.Print_Area" localSheetId="14">'派遣費②入力不可'!$A$2:$X$107</definedName>
    <definedName name="_xlnm.Print_Area" localSheetId="15">'派遣費③入力不可'!$A$2:$X$107</definedName>
    <definedName name="_xlnm.Print_Area" localSheetId="16">'派遣費④入力不可'!$A$2:$X$107</definedName>
    <definedName name="_xlnm.Print_Area" localSheetId="10">'北信越名簿原本'!$B$1:$M$36</definedName>
    <definedName name="_xlnm.Print_Area" localSheetId="11">'本国体名簿原本'!$B$1:$M$36</definedName>
    <definedName name="_xlnm.Print_Titles" localSheetId="13">'派遣費①入力不可'!$2:$4</definedName>
    <definedName name="_xlnm.Print_Titles" localSheetId="14">'派遣費②入力不可'!$2:$4</definedName>
    <definedName name="_xlnm.Print_Titles" localSheetId="15">'派遣費③入力不可'!$2:$4</definedName>
    <definedName name="_xlnm.Print_Titles" localSheetId="16">'派遣費④入力不可'!$2:$4</definedName>
  </definedNames>
  <calcPr fullCalcOnLoad="1"/>
</workbook>
</file>

<file path=xl/sharedStrings.xml><?xml version="1.0" encoding="utf-8"?>
<sst xmlns="http://schemas.openxmlformats.org/spreadsheetml/2006/main" count="673" uniqueCount="194">
  <si>
    <t>種別</t>
  </si>
  <si>
    <t>現住所</t>
  </si>
  <si>
    <t>注意事項</t>
  </si>
  <si>
    <t>記載責任者</t>
  </si>
  <si>
    <t>勤務先名</t>
  </si>
  <si>
    <t>勤務先電話</t>
  </si>
  <si>
    <t>勤務先ＦＡＸ</t>
  </si>
  <si>
    <t>自宅電話</t>
  </si>
  <si>
    <t>携帯電話</t>
  </si>
  <si>
    <t>姓　名</t>
  </si>
  <si>
    <t>氏　　名</t>
  </si>
  <si>
    <t>ふりがな</t>
  </si>
  <si>
    <t>成年男子</t>
  </si>
  <si>
    <t>監督</t>
  </si>
  <si>
    <t>選手</t>
  </si>
  <si>
    <t>長野　一郎</t>
  </si>
  <si>
    <t>ながの　いちろう</t>
  </si>
  <si>
    <t>区分</t>
  </si>
  <si>
    <t>上田　太郎</t>
  </si>
  <si>
    <t>うえだ　たろう</t>
  </si>
  <si>
    <t>生年月日</t>
  </si>
  <si>
    <t>学校名  学年</t>
  </si>
  <si>
    <t>佐久　四朗</t>
  </si>
  <si>
    <t>さく　しろう</t>
  </si>
  <si>
    <t>㈱植松酒造</t>
  </si>
  <si>
    <t>種    目</t>
  </si>
  <si>
    <t>監督(兼任）
選　手
　</t>
  </si>
  <si>
    <t>監督(兼任）</t>
  </si>
  <si>
    <t>所属or勤務先</t>
  </si>
  <si>
    <t>種目</t>
  </si>
  <si>
    <t>個人種目</t>
  </si>
  <si>
    <t>のみ記載</t>
  </si>
  <si>
    <t>４種別</t>
  </si>
  <si>
    <t>ＡＢＣ等</t>
  </si>
  <si>
    <t>以下の
３種区分</t>
  </si>
  <si>
    <t>姓と名の間は</t>
  </si>
  <si>
    <t>全角１マスあける</t>
  </si>
  <si>
    <t>松本　四朗</t>
  </si>
  <si>
    <t>まつもと　しろう</t>
  </si>
  <si>
    <t>県外者のみ</t>
  </si>
  <si>
    <t>都道府県名</t>
  </si>
  <si>
    <t>埼玉県</t>
  </si>
  <si>
    <t>所沢市</t>
  </si>
  <si>
    <t>長野市</t>
  </si>
  <si>
    <t>5-21-3</t>
  </si>
  <si>
    <t>北佐久郡軽井沢町</t>
  </si>
  <si>
    <t>松本市</t>
  </si>
  <si>
    <t>広丘</t>
  </si>
  <si>
    <t>地名</t>
  </si>
  <si>
    <t>番地</t>
  </si>
  <si>
    <t>吉田</t>
  </si>
  <si>
    <t>小手指</t>
  </si>
  <si>
    <t>123-4</t>
  </si>
  <si>
    <t>3-78-5</t>
  </si>
  <si>
    <t>青葉寮</t>
  </si>
  <si>
    <t>伊那谷商事</t>
  </si>
  <si>
    <t>松川　貫太郎</t>
  </si>
  <si>
    <t>南佐久郡北相木村</t>
  </si>
  <si>
    <t>大手</t>
  </si>
  <si>
    <t>郡市区町村名</t>
  </si>
  <si>
    <t>横浜市青葉区</t>
  </si>
  <si>
    <t>神奈川県</t>
  </si>
  <si>
    <t>緑町</t>
  </si>
  <si>
    <t>16-497</t>
  </si>
  <si>
    <t>406-35</t>
  </si>
  <si>
    <t>4-611</t>
  </si>
  <si>
    <t>誠心ハイツ２号室</t>
  </si>
  <si>
    <t>高島　玲子</t>
  </si>
  <si>
    <t>たかしま　れいこ</t>
  </si>
  <si>
    <t>まつかわ　かんたろう</t>
  </si>
  <si>
    <t>半角英数入力</t>
  </si>
  <si>
    <t xml:space="preserve">昭和はS　平成はH </t>
  </si>
  <si>
    <t>住居表示等</t>
  </si>
  <si>
    <t>800m
リレー</t>
  </si>
  <si>
    <t>ライト級</t>
  </si>
  <si>
    <t>50㎏級</t>
  </si>
  <si>
    <t>シングルスカル</t>
  </si>
  <si>
    <t>少年男子A</t>
  </si>
  <si>
    <t>F５５㎏</t>
  </si>
  <si>
    <t>スプリント
ロードレース</t>
  </si>
  <si>
    <t>標準障害飛越</t>
  </si>
  <si>
    <t>50P60M</t>
  </si>
  <si>
    <t>トラップ</t>
  </si>
  <si>
    <t>スキート</t>
  </si>
  <si>
    <t>途中にスペースは入れない</t>
  </si>
  <si>
    <t>学年に（　）はつけない</t>
  </si>
  <si>
    <t>以下のセルにはデータが入ってきます
操作しないでください</t>
  </si>
  <si>
    <t>ショート500m
リレー</t>
  </si>
  <si>
    <t>体操競技</t>
  </si>
  <si>
    <t>このシートのデータを国体名簿・発表等に使用します。正確に入力してください。</t>
  </si>
  <si>
    <t>①</t>
  </si>
  <si>
    <t>②</t>
  </si>
  <si>
    <t>③</t>
  </si>
  <si>
    <t>④</t>
  </si>
  <si>
    <t>⑤</t>
  </si>
  <si>
    <t>⑥</t>
  </si>
  <si>
    <t>⑦</t>
  </si>
  <si>
    <t>⑧</t>
  </si>
  <si>
    <t>⑨</t>
  </si>
  <si>
    <t>⑩</t>
  </si>
  <si>
    <t>競技団体で派遣する支援コーチについては別枠として下段に記入してくださ
い。（参加者名簿には記載されませんが、報道には発表する予定です。）</t>
  </si>
  <si>
    <t>入力欄が不足する場合は入力２枚目、入力３枚目のシートへ入力してください。</t>
  </si>
  <si>
    <t>セルの書式設定で昭和・平成○年○月○日と表示されるようになっています。</t>
  </si>
  <si>
    <t>種別欄への記載順序は成年男子、成年女子、少年男子、少年女子の順に記載してください。
（印刷の順序になります）</t>
  </si>
  <si>
    <t>トレーナー・支援コーチは下段に記載してください。</t>
  </si>
  <si>
    <t>数字入力は半角英数でお願いします。</t>
  </si>
  <si>
    <r>
      <rPr>
        <sz val="12"/>
        <color indexed="10"/>
        <rFont val="ＭＳ Ｐゴシック"/>
        <family val="3"/>
      </rPr>
      <t>入力用シートと提出用シートは連動する</t>
    </r>
    <r>
      <rPr>
        <sz val="12"/>
        <rFont val="ＭＳ Ｐゴシック"/>
        <family val="3"/>
      </rPr>
      <t>ようになっています。</t>
    </r>
    <r>
      <rPr>
        <sz val="12"/>
        <color indexed="10"/>
        <rFont val="ＭＳ Ｐゴシック"/>
        <family val="3"/>
      </rPr>
      <t>提出用シートの各セルには式が入っていますので操作しないでください。</t>
    </r>
  </si>
  <si>
    <r>
      <t>この名簿データは</t>
    </r>
    <r>
      <rPr>
        <sz val="12"/>
        <color indexed="10"/>
        <rFont val="ＭＳ Ｐゴシック"/>
        <family val="3"/>
      </rPr>
      <t>理事会・報道機関（新聞）等に発表</t>
    </r>
    <r>
      <rPr>
        <sz val="12"/>
        <rFont val="ＭＳ Ｐゴシック"/>
        <family val="3"/>
      </rPr>
      <t>するものであるので</t>
    </r>
    <r>
      <rPr>
        <sz val="12"/>
        <color indexed="10"/>
        <rFont val="ＭＳ Ｐゴシック"/>
        <family val="3"/>
      </rPr>
      <t>正確に記入</t>
    </r>
    <r>
      <rPr>
        <sz val="12"/>
        <rFont val="ＭＳ Ｐゴシック"/>
        <family val="3"/>
      </rPr>
      <t>してください。</t>
    </r>
  </si>
  <si>
    <r>
      <t>所属欄の学校・学年、</t>
    </r>
    <r>
      <rPr>
        <sz val="12"/>
        <color indexed="10"/>
        <rFont val="ＭＳ Ｐゴシック"/>
        <family val="3"/>
      </rPr>
      <t>企業名等名は、正式名</t>
    </r>
    <r>
      <rPr>
        <sz val="12"/>
        <rFont val="ＭＳ Ｐゴシック"/>
        <family val="3"/>
      </rPr>
      <t>でお願します。また、教員の場合は○○高校教員と記入してください。）</t>
    </r>
  </si>
  <si>
    <r>
      <t>データ入力セルを分けてありますので</t>
    </r>
    <r>
      <rPr>
        <sz val="12"/>
        <color indexed="10"/>
        <rFont val="ＭＳ Ｐゴシック"/>
        <family val="3"/>
      </rPr>
      <t>記入例参照のうえ入力</t>
    </r>
    <r>
      <rPr>
        <sz val="12"/>
        <rFont val="ＭＳ Ｐゴシック"/>
        <family val="3"/>
      </rPr>
      <t>してください。</t>
    </r>
  </si>
  <si>
    <r>
      <rPr>
        <sz val="12"/>
        <color indexed="10"/>
        <rFont val="ＭＳ Ｐゴシック"/>
        <family val="3"/>
      </rPr>
      <t>生年月日の入力は半角英数</t>
    </r>
    <r>
      <rPr>
        <sz val="12"/>
        <rFont val="ＭＳ Ｐゴシック"/>
        <family val="3"/>
      </rPr>
      <t>で行ってください。</t>
    </r>
    <r>
      <rPr>
        <sz val="12"/>
        <color indexed="10"/>
        <rFont val="ＭＳ Ｐゴシック"/>
        <family val="3"/>
      </rPr>
      <t>記入例参照</t>
    </r>
  </si>
  <si>
    <t>入力されたデータは、そのまま名簿作成・報道関係発表時に使用します。</t>
  </si>
  <si>
    <r>
      <t>作成終了後、</t>
    </r>
    <r>
      <rPr>
        <sz val="12"/>
        <color indexed="10"/>
        <rFont val="ＭＳ Ｐゴシック"/>
        <family val="3"/>
      </rPr>
      <t>提出用をプリントアウトし再度点検</t>
    </r>
    <r>
      <rPr>
        <sz val="12"/>
        <rFont val="ＭＳ Ｐゴシック"/>
        <family val="3"/>
      </rPr>
      <t>してください。</t>
    </r>
  </si>
  <si>
    <t>長野　太郎</t>
  </si>
  <si>
    <t>㈱長野太郎工業</t>
  </si>
  <si>
    <t>026-235-3483</t>
  </si>
  <si>
    <t>026-232-6528</t>
  </si>
  <si>
    <t>090-1234-5678</t>
  </si>
  <si>
    <t>026-123-4567</t>
  </si>
  <si>
    <t>体育協会メールアドレス</t>
  </si>
  <si>
    <t>naganoken@japan-sports.or.jp</t>
  </si>
  <si>
    <r>
      <rPr>
        <sz val="12"/>
        <color indexed="10"/>
        <rFont val="ＭＳ Ｐゴシック"/>
        <family val="3"/>
      </rPr>
      <t>外字を作成</t>
    </r>
    <r>
      <rPr>
        <sz val="12"/>
        <rFont val="ＭＳ Ｐゴシック"/>
        <family val="3"/>
      </rPr>
      <t>した場合には連絡してください。欄外にメモ書きしてください。</t>
    </r>
  </si>
  <si>
    <r>
      <t>住所欄は、</t>
    </r>
    <r>
      <rPr>
        <sz val="12"/>
        <color indexed="10"/>
        <rFont val="ＭＳ Ｐゴシック"/>
        <family val="3"/>
      </rPr>
      <t>現住所</t>
    </r>
    <r>
      <rPr>
        <sz val="12"/>
        <rFont val="ＭＳ Ｐゴシック"/>
        <family val="3"/>
      </rPr>
      <t>とし</t>
    </r>
    <r>
      <rPr>
        <sz val="12"/>
        <rFont val="ＭＳ Ｐゴシック"/>
        <family val="3"/>
      </rPr>
      <t>大字・字・番地まで記入してください。（</t>
    </r>
    <r>
      <rPr>
        <sz val="12"/>
        <color indexed="10"/>
        <rFont val="ＭＳ Ｐゴシック"/>
        <family val="3"/>
      </rPr>
      <t>市町村からの激励資料</t>
    </r>
    <r>
      <rPr>
        <sz val="12"/>
        <rFont val="ＭＳ Ｐゴシック"/>
        <family val="3"/>
      </rPr>
      <t>にもなります）</t>
    </r>
  </si>
  <si>
    <r>
      <t>区分欄は</t>
    </r>
    <r>
      <rPr>
        <sz val="12"/>
        <color indexed="10"/>
        <rFont val="ＭＳ Ｐゴシック"/>
        <family val="3"/>
      </rPr>
      <t>「監督」　「監督（兼任）」「選手」</t>
    </r>
    <r>
      <rPr>
        <sz val="12"/>
        <rFont val="ＭＳ Ｐゴシック"/>
        <family val="3"/>
      </rPr>
      <t>の別を入力してください。　</t>
    </r>
  </si>
  <si>
    <r>
      <t>漢字表記は正確にお願いします。（</t>
    </r>
    <r>
      <rPr>
        <u val="single"/>
        <sz val="12"/>
        <color indexed="10"/>
        <rFont val="ＭＳ Ｐゴシック"/>
        <family val="3"/>
      </rPr>
      <t xml:space="preserve"> 澤・沢、</t>
    </r>
    <r>
      <rPr>
        <sz val="12"/>
        <color indexed="10"/>
        <rFont val="ＭＳ Ｐゴシック"/>
        <family val="3"/>
      </rPr>
      <t xml:space="preserve">　 </t>
    </r>
    <r>
      <rPr>
        <u val="single"/>
        <sz val="12"/>
        <color indexed="10"/>
        <rFont val="ＭＳ Ｐゴシック"/>
        <family val="3"/>
      </rPr>
      <t>高・髙・嵩、</t>
    </r>
    <r>
      <rPr>
        <sz val="12"/>
        <color indexed="10"/>
        <rFont val="ＭＳ Ｐゴシック"/>
        <family val="3"/>
      </rPr>
      <t xml:space="preserve"> 　</t>
    </r>
    <r>
      <rPr>
        <u val="single"/>
        <sz val="12"/>
        <color indexed="10"/>
        <rFont val="ＭＳ Ｐゴシック"/>
        <family val="3"/>
      </rPr>
      <t>崎・﨑</t>
    </r>
    <r>
      <rPr>
        <sz val="12"/>
        <color indexed="10"/>
        <rFont val="ＭＳ Ｐゴシック"/>
        <family val="3"/>
      </rPr>
      <t>、　</t>
    </r>
    <r>
      <rPr>
        <u val="single"/>
        <sz val="12"/>
        <color indexed="10"/>
        <rFont val="ＭＳ Ｐゴシック"/>
        <family val="3"/>
      </rPr>
      <t>柳・栁</t>
    </r>
    <r>
      <rPr>
        <sz val="12"/>
        <color indexed="10"/>
        <rFont val="ＭＳ Ｐゴシック"/>
        <family val="3"/>
      </rPr>
      <t>、　</t>
    </r>
    <r>
      <rPr>
        <u val="single"/>
        <sz val="12"/>
        <color indexed="10"/>
        <rFont val="ＭＳ Ｐゴシック"/>
        <family val="3"/>
      </rPr>
      <t>滝・瀧</t>
    </r>
    <r>
      <rPr>
        <sz val="12"/>
        <color indexed="10"/>
        <rFont val="ＭＳ Ｐゴシック"/>
        <family val="3"/>
      </rPr>
      <t>、</t>
    </r>
    <r>
      <rPr>
        <sz val="12"/>
        <rFont val="ＭＳ Ｐゴシック"/>
        <family val="3"/>
      </rPr>
      <t>　等</t>
    </r>
    <r>
      <rPr>
        <sz val="12"/>
        <rFont val="ＭＳ Ｐゴシック"/>
        <family val="3"/>
      </rPr>
      <t xml:space="preserve"> </t>
    </r>
    <r>
      <rPr>
        <sz val="12"/>
        <rFont val="ＭＳ Ｐゴシック"/>
        <family val="3"/>
      </rPr>
      <t>）</t>
    </r>
  </si>
  <si>
    <t>大成建設㈱</t>
  </si>
  <si>
    <t>上田南高校2年</t>
  </si>
  <si>
    <t>埼玉健康大学4年</t>
  </si>
  <si>
    <t>湘南大学2年</t>
  </si>
  <si>
    <r>
      <t>㈱○○商事　○○大学2年　○○高校3</t>
    </r>
    <r>
      <rPr>
        <sz val="12"/>
        <rFont val="ＭＳ Ｐゴシック"/>
        <family val="3"/>
      </rPr>
      <t>年　○○中学校</t>
    </r>
    <r>
      <rPr>
        <sz val="12"/>
        <rFont val="ＭＳ Ｐゴシック"/>
        <family val="3"/>
      </rPr>
      <t>3</t>
    </r>
    <r>
      <rPr>
        <sz val="12"/>
        <rFont val="ＭＳ Ｐゴシック"/>
        <family val="3"/>
      </rPr>
      <t>年　○○高校教員　</t>
    </r>
    <r>
      <rPr>
        <sz val="12"/>
        <color indexed="10"/>
        <rFont val="ＭＳ Ｐゴシック"/>
        <family val="3"/>
      </rPr>
      <t>『学年に（　）はつけないでください。』</t>
    </r>
  </si>
  <si>
    <t>このデータの提出は、USBメモリ・CD等に保存し体育協会に提出してください。</t>
  </si>
  <si>
    <t>「提出用」をプリントアウトした名簿も一緒に提出してください。</t>
  </si>
  <si>
    <t>←タイトルを入力してください。</t>
  </si>
  <si>
    <t>信濃ビル5号室</t>
  </si>
  <si>
    <t>区  分</t>
  </si>
  <si>
    <t>現　住　所</t>
  </si>
  <si>
    <r>
      <t>種目欄は</t>
    </r>
    <r>
      <rPr>
        <sz val="12"/>
        <color indexed="10"/>
        <rFont val="ＭＳ Ｐゴシック"/>
        <family val="3"/>
      </rPr>
      <t>個人種目のみ記載</t>
    </r>
    <r>
      <rPr>
        <sz val="12"/>
        <rFont val="ＭＳ Ｐゴシック"/>
        <family val="3"/>
      </rPr>
      <t>してください。出場する種目すべて記載してください。補欠種目も記載した種目名の後に補と記載してください。</t>
    </r>
  </si>
  <si>
    <r>
      <t>データ入力は</t>
    </r>
    <r>
      <rPr>
        <sz val="12"/>
        <color indexed="10"/>
        <rFont val="ＭＳ Ｐゴシック"/>
        <family val="3"/>
      </rPr>
      <t>すべて入力用シートで行って</t>
    </r>
    <r>
      <rPr>
        <sz val="12"/>
        <rFont val="ＭＳ Ｐゴシック"/>
        <family val="3"/>
      </rPr>
      <t>ください。１シートで名簿入力可能な人数は２５名です。</t>
    </r>
  </si>
  <si>
    <r>
      <rPr>
        <sz val="12"/>
        <color indexed="10"/>
        <rFont val="ＭＳ Ｐゴシック"/>
        <family val="3"/>
      </rPr>
      <t>種別ごとに１シート</t>
    </r>
    <r>
      <rPr>
        <sz val="12"/>
        <rFont val="ＭＳ Ｐゴシック"/>
        <family val="3"/>
      </rPr>
      <t>使用してもよいです。　</t>
    </r>
  </si>
  <si>
    <t>（住所欄はセルを分けてあります。名簿作成上必要ですので、恐縮ですがよろしくお願いします。）</t>
  </si>
  <si>
    <r>
      <t>姓名・ふりがなの入力は、</t>
    </r>
    <r>
      <rPr>
        <sz val="12"/>
        <color indexed="10"/>
        <rFont val="ＭＳ Ｐゴシック"/>
        <family val="3"/>
      </rPr>
      <t>姓と名の間</t>
    </r>
    <r>
      <rPr>
        <sz val="12"/>
        <rFont val="ＭＳ Ｐゴシック"/>
        <family val="3"/>
      </rPr>
      <t>に</t>
    </r>
    <r>
      <rPr>
        <sz val="12"/>
        <color indexed="10"/>
        <rFont val="ＭＳ Ｐゴシック"/>
        <family val="3"/>
      </rPr>
      <t>全角１マスのスペース</t>
    </r>
    <r>
      <rPr>
        <sz val="12"/>
        <rFont val="ＭＳ Ｐゴシック"/>
        <family val="3"/>
      </rPr>
      <t>を入れてください。（ふりがなは、</t>
    </r>
    <r>
      <rPr>
        <sz val="12"/>
        <color indexed="10"/>
        <rFont val="ＭＳ Ｐゴシック"/>
        <family val="3"/>
      </rPr>
      <t>ひらがな</t>
    </r>
    <r>
      <rPr>
        <sz val="12"/>
        <rFont val="ＭＳ Ｐゴシック"/>
        <family val="3"/>
      </rPr>
      <t>で入力してください。）</t>
    </r>
  </si>
  <si>
    <r>
      <t>エクセルファイル</t>
    </r>
    <r>
      <rPr>
        <sz val="12"/>
        <color indexed="10"/>
        <rFont val="ＭＳ Ｐゴシック"/>
        <family val="3"/>
      </rPr>
      <t>「国体参加者名簿」</t>
    </r>
    <r>
      <rPr>
        <sz val="12"/>
        <rFont val="ＭＳ Ｐゴシック"/>
        <family val="3"/>
      </rPr>
      <t>を</t>
    </r>
    <r>
      <rPr>
        <sz val="12"/>
        <color indexed="10"/>
        <rFont val="ＭＳ Ｐゴシック"/>
        <family val="3"/>
      </rPr>
      <t>各自のパソコンにダウンロード</t>
    </r>
    <r>
      <rPr>
        <sz val="12"/>
        <color indexed="10"/>
        <rFont val="ＭＳ Ｐゴシック"/>
        <family val="3"/>
      </rPr>
      <t>ー</t>
    </r>
    <r>
      <rPr>
        <sz val="12"/>
        <rFont val="ＭＳ Ｐゴシック"/>
        <family val="3"/>
      </rPr>
      <t>してから作業を行ってください。</t>
    </r>
  </si>
  <si>
    <t>（会場地）</t>
  </si>
  <si>
    <t>（競技）</t>
  </si>
  <si>
    <t>（種別）</t>
  </si>
  <si>
    <t>（単位　円）</t>
  </si>
  <si>
    <t>氏　　名</t>
  </si>
  <si>
    <t>日付</t>
  </si>
  <si>
    <t>　　　　交　　　　　　　通　　　　　　　費　</t>
  </si>
  <si>
    <t>泊
数</t>
  </si>
  <si>
    <t>回
数</t>
  </si>
  <si>
    <t xml:space="preserve">弁当代                 </t>
  </si>
  <si>
    <t xml:space="preserve">雑費                </t>
  </si>
  <si>
    <t>控除額</t>
  </si>
  <si>
    <t>概　　　　　算</t>
  </si>
  <si>
    <t>精　　　　　　　　　　算</t>
  </si>
  <si>
    <t>備考</t>
  </si>
  <si>
    <t>路　　　　　　程</t>
  </si>
  <si>
    <t>運賃</t>
  </si>
  <si>
    <t>特別
料金</t>
  </si>
  <si>
    <t>航空/船
運賃</t>
  </si>
  <si>
    <t>小計</t>
  </si>
  <si>
    <t>合計</t>
  </si>
  <si>
    <t>＠</t>
  </si>
  <si>
    <t>保険料</t>
  </si>
  <si>
    <t>ﾕﾆﾌｫｰﾑ
代</t>
  </si>
  <si>
    <t>概算払額</t>
  </si>
  <si>
    <t>受領印</t>
  </si>
  <si>
    <t>追給額</t>
  </si>
  <si>
    <t>返納額</t>
  </si>
  <si>
    <t>精算払額</t>
  </si>
  <si>
    <t>氏名</t>
  </si>
  <si>
    <t>居住地</t>
  </si>
  <si>
    <t>入力１枚目</t>
  </si>
  <si>
    <t>№</t>
  </si>
  <si>
    <t>入力２枚目</t>
  </si>
  <si>
    <t>入力３枚目</t>
  </si>
  <si>
    <t>入力４枚目</t>
  </si>
  <si>
    <t>Ｎｏ．</t>
  </si>
  <si>
    <t>合計</t>
  </si>
  <si>
    <t>※往復割引及び学生割引が適用されている場合には往路欄に乗車券料金を記載しています。</t>
  </si>
  <si>
    <t>⑪</t>
  </si>
  <si>
    <t>セルやシートによっては、何も入力しないよう注意書きがある場合には、数値や文字等を入力しないでください。</t>
  </si>
  <si>
    <t>⑫</t>
  </si>
  <si>
    <t>第○回北信越国民体育大会参加者名簿</t>
  </si>
  <si>
    <t>第○回国民体育大会参加者名簿</t>
  </si>
  <si>
    <t>第　　回</t>
  </si>
  <si>
    <t>宿泊費1泊2食</t>
  </si>
  <si>
    <t>宿泊費
1泊3食</t>
  </si>
  <si>
    <t>弁当代</t>
  </si>
  <si>
    <t>第      回国民体育大会参加者名簿</t>
  </si>
  <si>
    <t>第３６回北信越国民体育大会参加者名簿</t>
  </si>
  <si>
    <t>学年(半角)に（　）はつけない</t>
  </si>
  <si>
    <t>第７２回国民体育大会参加者名簿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</si>
</sst>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m&quot;月&quot;dd&quot;日&quot;;@"/>
    <numFmt numFmtId="178" formatCode="[$-411]ge\.m\.d;@"/>
    <numFmt numFmtId="179" formatCode="mm/dd/yy;@"/>
    <numFmt numFmtId="180" formatCode="m/d/yy;@"/>
    <numFmt numFmtId="181" formatCode="0_);[Red]\(0\)"/>
    <numFmt numFmtId="182" formatCode="m/d;@"/>
    <numFmt numFmtId="183" formatCode="#,##0_ "/>
  </numFmts>
  <fonts count="72">
    <font>
      <sz val="11"/>
      <name val="ＭＳ Ｐゴシック"/>
      <family val="3"/>
    </font>
    <font>
      <sz val="6"/>
      <name val="ＭＳ Ｐゴシック"/>
      <family val="3"/>
    </font>
    <font>
      <sz val="16"/>
      <name val="ＭＳ Ｐゴシック"/>
      <family val="3"/>
    </font>
    <font>
      <sz val="11"/>
      <name val="ＭＳ 明朝"/>
      <family val="1"/>
    </font>
    <font>
      <sz val="10"/>
      <name val="ＭＳ 明朝"/>
      <family val="1"/>
    </font>
    <font>
      <sz val="9"/>
      <name val="ＭＳ Ｐゴシック"/>
      <family val="3"/>
    </font>
    <font>
      <sz val="10"/>
      <name val="ＭＳ Ｐゴシック"/>
      <family val="3"/>
    </font>
    <font>
      <b/>
      <sz val="16"/>
      <name val="ＭＳ Ｐゴシック"/>
      <family val="3"/>
    </font>
    <font>
      <sz val="12"/>
      <name val="ＭＳ Ｐゴシック"/>
      <family val="3"/>
    </font>
    <font>
      <sz val="12"/>
      <color indexed="10"/>
      <name val="ＭＳ Ｐゴシック"/>
      <family val="3"/>
    </font>
    <font>
      <sz val="14"/>
      <name val="ＭＳ Ｐゴシック"/>
      <family val="3"/>
    </font>
    <font>
      <u val="single"/>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2"/>
      <color indexed="56"/>
      <name val="ＭＳ Ｐゴシック"/>
      <family val="3"/>
    </font>
    <font>
      <b/>
      <sz val="12"/>
      <color indexed="56"/>
      <name val="Calibri"/>
      <family val="2"/>
    </font>
    <font>
      <b/>
      <sz val="12"/>
      <color indexed="20"/>
      <name val="ＭＳ Ｐゴシック"/>
      <family val="3"/>
    </font>
    <font>
      <b/>
      <sz val="12"/>
      <color indexed="20"/>
      <name val="Calibri"/>
      <family val="2"/>
    </font>
    <font>
      <b/>
      <sz val="12"/>
      <color indexed="14"/>
      <name val="ＭＳ Ｐゴシック"/>
      <family val="3"/>
    </font>
    <font>
      <b/>
      <sz val="12"/>
      <color indexed="14"/>
      <name val="Calibri"/>
      <family val="2"/>
    </font>
    <font>
      <sz val="11"/>
      <color indexed="56"/>
      <name val="ＭＳ Ｐゴシック"/>
      <family val="3"/>
    </font>
    <font>
      <b/>
      <sz val="14"/>
      <color indexed="10"/>
      <name val="ＭＳ Ｐゴシック"/>
      <family val="3"/>
    </font>
    <font>
      <b/>
      <sz val="14"/>
      <color indexed="60"/>
      <name val="ＭＳ Ｐゴシック"/>
      <family val="3"/>
    </font>
    <font>
      <b/>
      <sz val="14"/>
      <color indexed="62"/>
      <name val="ＭＳ Ｐゴシック"/>
      <family val="3"/>
    </font>
    <font>
      <b/>
      <sz val="16"/>
      <color indexed="62"/>
      <name val="ＭＳ Ｐゴシック"/>
      <family val="3"/>
    </font>
    <font>
      <sz val="11"/>
      <color indexed="8"/>
      <name val="Calibri"/>
      <family val="2"/>
    </font>
    <font>
      <sz val="11"/>
      <color indexed="10"/>
      <name val="Calibri"/>
      <family val="2"/>
    </font>
    <font>
      <sz val="18"/>
      <color indexed="10"/>
      <name val="ＭＳ Ｐゴシック"/>
      <family val="3"/>
    </font>
    <font>
      <sz val="18"/>
      <color indexed="10"/>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0"/>
      <name val="Calibri"/>
      <family val="3"/>
    </font>
    <font>
      <sz val="9"/>
      <name val="Calibri"/>
      <family val="3"/>
    </font>
    <font>
      <sz val="12"/>
      <name val="Calibri"/>
      <family val="3"/>
    </font>
    <font>
      <sz val="18"/>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00FFFF"/>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style="double"/>
      <top style="thin"/>
      <bottom style="thin"/>
    </border>
    <border>
      <left>
        <color indexed="63"/>
      </left>
      <right style="thin"/>
      <top>
        <color indexed="63"/>
      </top>
      <bottom style="thin"/>
    </border>
    <border>
      <left style="double"/>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dashed"/>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xf numFmtId="0" fontId="0" fillId="0" borderId="10" xfId="0" applyBorder="1" applyAlignment="1">
      <alignment vertical="center" shrinkToFit="1"/>
    </xf>
    <xf numFmtId="0" fontId="2" fillId="0" borderId="0" xfId="0" applyFont="1" applyAlignment="1">
      <alignment horizontal="center" vertical="center"/>
    </xf>
    <xf numFmtId="0" fontId="0" fillId="0" borderId="10" xfId="0" applyBorder="1" applyAlignment="1">
      <alignment horizontal="left" vertical="center"/>
    </xf>
    <xf numFmtId="178" fontId="0" fillId="0" borderId="0" xfId="0" applyNumberFormat="1" applyAlignment="1">
      <alignment/>
    </xf>
    <xf numFmtId="176" fontId="3" fillId="0" borderId="10" xfId="0" applyNumberFormat="1" applyFont="1" applyBorder="1" applyAlignment="1">
      <alignment horizontal="left" vertical="center" shrinkToFit="1"/>
    </xf>
    <xf numFmtId="0" fontId="6" fillId="0" borderId="0" xfId="0" applyFont="1" applyAlignment="1">
      <alignment/>
    </xf>
    <xf numFmtId="0" fontId="0" fillId="0" borderId="10" xfId="0" applyFont="1" applyBorder="1" applyAlignment="1">
      <alignment horizontal="left" vertical="center"/>
    </xf>
    <xf numFmtId="0" fontId="2" fillId="0" borderId="11" xfId="0" applyFont="1" applyBorder="1" applyAlignment="1">
      <alignment horizontal="center" vertical="center"/>
    </xf>
    <xf numFmtId="0" fontId="0" fillId="0" borderId="0" xfId="0" applyAlignment="1">
      <alignment horizontal="left"/>
    </xf>
    <xf numFmtId="0" fontId="6" fillId="0" borderId="0" xfId="0" applyFont="1" applyAlignment="1">
      <alignment horizontal="left"/>
    </xf>
    <xf numFmtId="0" fontId="5" fillId="0" borderId="10" xfId="0" applyFont="1" applyBorder="1" applyAlignment="1">
      <alignment horizontal="left" vertical="center"/>
    </xf>
    <xf numFmtId="0" fontId="6" fillId="33" borderId="12" xfId="0" applyFont="1" applyFill="1" applyBorder="1" applyAlignment="1">
      <alignment horizontal="left" vertical="center"/>
    </xf>
    <xf numFmtId="181" fontId="0" fillId="0" borderId="0" xfId="0" applyNumberFormat="1" applyAlignment="1">
      <alignment vertical="center"/>
    </xf>
    <xf numFmtId="181" fontId="0" fillId="0" borderId="10" xfId="0" applyNumberFormat="1" applyBorder="1" applyAlignment="1">
      <alignment vertical="center" shrinkToFit="1"/>
    </xf>
    <xf numFmtId="181" fontId="0" fillId="0" borderId="10" xfId="0" applyNumberFormat="1" applyBorder="1" applyAlignment="1">
      <alignment horizontal="left" vertical="center" shrinkToFit="1"/>
    </xf>
    <xf numFmtId="181" fontId="0" fillId="0" borderId="0" xfId="0" applyNumberFormat="1" applyAlignment="1">
      <alignment/>
    </xf>
    <xf numFmtId="0" fontId="0" fillId="0" borderId="0" xfId="0" applyAlignment="1">
      <alignment/>
    </xf>
    <xf numFmtId="0" fontId="0" fillId="0" borderId="10" xfId="0" applyFont="1" applyBorder="1" applyAlignment="1">
      <alignment vertical="center" shrinkToFit="1"/>
    </xf>
    <xf numFmtId="0" fontId="6" fillId="33" borderId="13" xfId="0" applyFont="1" applyFill="1" applyBorder="1" applyAlignment="1">
      <alignment horizontal="center"/>
    </xf>
    <xf numFmtId="0" fontId="6" fillId="33" borderId="12" xfId="0" applyFont="1" applyFill="1" applyBorder="1" applyAlignment="1">
      <alignment horizontal="center" vertical="top"/>
    </xf>
    <xf numFmtId="0" fontId="6" fillId="33" borderId="13" xfId="0" applyFont="1" applyFill="1" applyBorder="1" applyAlignment="1">
      <alignment horizontal="left" vertical="center"/>
    </xf>
    <xf numFmtId="17" fontId="0" fillId="0" borderId="10" xfId="0" applyNumberFormat="1" applyBorder="1" applyAlignment="1">
      <alignment vertical="center" shrinkToFit="1"/>
    </xf>
    <xf numFmtId="177" fontId="4" fillId="33" borderId="13" xfId="0" applyNumberFormat="1" applyFont="1" applyFill="1" applyBorder="1" applyAlignment="1">
      <alignment horizontal="left" vertical="center" wrapText="1" shrinkToFit="1"/>
    </xf>
    <xf numFmtId="177" fontId="4" fillId="33" borderId="12" xfId="0" applyNumberFormat="1" applyFont="1" applyFill="1" applyBorder="1" applyAlignment="1">
      <alignment horizontal="left" vertical="center" wrapText="1" shrinkToFit="1"/>
    </xf>
    <xf numFmtId="0" fontId="5" fillId="0" borderId="10" xfId="0" applyFont="1" applyBorder="1" applyAlignment="1">
      <alignment horizontal="left" vertical="center" wrapText="1"/>
    </xf>
    <xf numFmtId="0" fontId="6" fillId="33" borderId="13" xfId="0" applyFont="1" applyFill="1" applyBorder="1" applyAlignment="1">
      <alignment vertical="center" shrinkToFit="1"/>
    </xf>
    <xf numFmtId="0" fontId="6" fillId="33" borderId="12"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4" xfId="0" applyFont="1" applyBorder="1" applyAlignment="1">
      <alignment horizontal="left" vertical="center"/>
    </xf>
    <xf numFmtId="181" fontId="2" fillId="0" borderId="0" xfId="0" applyNumberFormat="1" applyFont="1" applyBorder="1" applyAlignment="1">
      <alignment horizontal="center" vertical="center"/>
    </xf>
    <xf numFmtId="0" fontId="6" fillId="11" borderId="10"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5" fillId="11" borderId="10" xfId="0" applyFont="1" applyFill="1" applyBorder="1" applyAlignment="1">
      <alignment vertical="top" wrapText="1"/>
    </xf>
    <xf numFmtId="0" fontId="5" fillId="11" borderId="10" xfId="0" applyFont="1" applyFill="1" applyBorder="1" applyAlignment="1">
      <alignment horizontal="left" vertical="center"/>
    </xf>
    <xf numFmtId="0" fontId="5" fillId="11" borderId="10" xfId="0" applyFont="1" applyFill="1" applyBorder="1" applyAlignment="1">
      <alignment vertical="center"/>
    </xf>
    <xf numFmtId="0" fontId="6" fillId="11" borderId="12" xfId="0" applyFont="1" applyFill="1" applyBorder="1" applyAlignment="1">
      <alignment horizontal="left" vertical="center"/>
    </xf>
    <xf numFmtId="0" fontId="5" fillId="0" borderId="0" xfId="0" applyFont="1" applyAlignment="1">
      <alignment/>
    </xf>
    <xf numFmtId="0" fontId="5" fillId="0" borderId="0" xfId="0" applyFont="1" applyAlignment="1">
      <alignment horizontal="center" vertical="center"/>
    </xf>
    <xf numFmtId="178" fontId="0" fillId="34" borderId="0" xfId="0" applyNumberFormat="1" applyFill="1" applyAlignment="1">
      <alignment/>
    </xf>
    <xf numFmtId="0" fontId="0" fillId="34" borderId="0" xfId="0" applyFill="1" applyAlignment="1">
      <alignment horizontal="left"/>
    </xf>
    <xf numFmtId="0" fontId="0" fillId="34" borderId="0" xfId="0" applyFill="1" applyAlignment="1">
      <alignment/>
    </xf>
    <xf numFmtId="0" fontId="66" fillId="0" borderId="10" xfId="0" applyFont="1" applyBorder="1" applyAlignment="1">
      <alignment vertical="center" shrinkToFit="1"/>
    </xf>
    <xf numFmtId="0" fontId="66" fillId="0" borderId="10" xfId="0" applyFont="1" applyBorder="1" applyAlignment="1">
      <alignment vertical="center" wrapText="1" shrinkToFit="1"/>
    </xf>
    <xf numFmtId="176" fontId="66" fillId="0" borderId="10" xfId="0" applyNumberFormat="1" applyFont="1" applyBorder="1" applyAlignment="1">
      <alignment horizontal="left" vertical="center" shrinkToFit="1"/>
    </xf>
    <xf numFmtId="0" fontId="66" fillId="0" borderId="0" xfId="0" applyFont="1" applyAlignment="1">
      <alignment/>
    </xf>
    <xf numFmtId="0" fontId="66" fillId="0" borderId="0" xfId="0" applyFont="1" applyAlignment="1">
      <alignment horizontal="left"/>
    </xf>
    <xf numFmtId="0" fontId="67" fillId="0" borderId="0" xfId="0" applyFont="1" applyAlignment="1">
      <alignment horizontal="center" vertical="center"/>
    </xf>
    <xf numFmtId="0" fontId="67" fillId="0" borderId="0" xfId="0" applyFont="1" applyAlignment="1">
      <alignment vertical="center"/>
    </xf>
    <xf numFmtId="181" fontId="67" fillId="0" borderId="0" xfId="0" applyNumberFormat="1" applyFont="1" applyAlignment="1">
      <alignment horizontal="center" vertical="center"/>
    </xf>
    <xf numFmtId="0" fontId="66" fillId="0" borderId="10" xfId="0" applyFont="1" applyBorder="1" applyAlignment="1">
      <alignment horizontal="left" vertical="center"/>
    </xf>
    <xf numFmtId="0" fontId="67" fillId="0" borderId="11" xfId="0" applyFont="1" applyBorder="1" applyAlignment="1">
      <alignment horizontal="center" vertical="center"/>
    </xf>
    <xf numFmtId="181" fontId="67" fillId="0" borderId="11" xfId="0" applyNumberFormat="1" applyFont="1" applyBorder="1" applyAlignment="1">
      <alignment horizontal="center" vertical="center"/>
    </xf>
    <xf numFmtId="0" fontId="66" fillId="0" borderId="0" xfId="0" applyFont="1" applyAlignment="1">
      <alignment vertical="center"/>
    </xf>
    <xf numFmtId="181" fontId="66" fillId="0" borderId="0" xfId="0" applyNumberFormat="1" applyFont="1" applyAlignment="1">
      <alignment vertical="center"/>
    </xf>
    <xf numFmtId="0" fontId="68" fillId="0" borderId="10" xfId="0" applyFont="1" applyBorder="1" applyAlignment="1">
      <alignment horizontal="left" vertical="center" wrapText="1"/>
    </xf>
    <xf numFmtId="0" fontId="68" fillId="0" borderId="13" xfId="0" applyFont="1" applyFill="1" applyBorder="1" applyAlignment="1">
      <alignment horizontal="left" vertical="center" wrapText="1"/>
    </xf>
    <xf numFmtId="0" fontId="68" fillId="0" borderId="0" xfId="0" applyFont="1" applyAlignment="1">
      <alignment/>
    </xf>
    <xf numFmtId="0" fontId="68" fillId="0" borderId="0" xfId="0" applyFont="1" applyAlignment="1">
      <alignment horizontal="left"/>
    </xf>
    <xf numFmtId="0" fontId="69" fillId="0" borderId="10" xfId="0" applyFont="1" applyBorder="1" applyAlignment="1">
      <alignment vertical="top" wrapText="1"/>
    </xf>
    <xf numFmtId="0" fontId="69" fillId="0" borderId="10" xfId="0" applyFont="1" applyBorder="1" applyAlignment="1">
      <alignment horizontal="left" vertical="center"/>
    </xf>
    <xf numFmtId="0" fontId="69" fillId="0" borderId="10" xfId="0" applyFont="1" applyBorder="1" applyAlignment="1">
      <alignment vertical="center"/>
    </xf>
    <xf numFmtId="0" fontId="68" fillId="0" borderId="12" xfId="0" applyFont="1" applyFill="1" applyBorder="1" applyAlignment="1">
      <alignment horizontal="left" vertical="center"/>
    </xf>
    <xf numFmtId="0" fontId="68" fillId="33" borderId="13" xfId="0" applyFont="1" applyFill="1" applyBorder="1" applyAlignment="1">
      <alignment horizontal="center"/>
    </xf>
    <xf numFmtId="177" fontId="68" fillId="33" borderId="13" xfId="0" applyNumberFormat="1" applyFont="1" applyFill="1" applyBorder="1" applyAlignment="1">
      <alignment horizontal="left" vertical="center" wrapText="1" shrinkToFit="1"/>
    </xf>
    <xf numFmtId="0" fontId="68" fillId="33" borderId="13" xfId="0" applyFont="1" applyFill="1" applyBorder="1" applyAlignment="1">
      <alignment vertical="center" shrinkToFit="1"/>
    </xf>
    <xf numFmtId="0" fontId="68" fillId="33" borderId="12" xfId="0" applyFont="1" applyFill="1" applyBorder="1" applyAlignment="1">
      <alignment horizontal="center" vertical="top"/>
    </xf>
    <xf numFmtId="177" fontId="68" fillId="33" borderId="12" xfId="0" applyNumberFormat="1" applyFont="1" applyFill="1" applyBorder="1" applyAlignment="1">
      <alignment horizontal="left" vertical="center" wrapText="1" shrinkToFit="1"/>
    </xf>
    <xf numFmtId="0" fontId="68" fillId="33" borderId="12" xfId="0" applyFont="1" applyFill="1" applyBorder="1" applyAlignment="1">
      <alignment vertical="center" shrinkToFit="1"/>
    </xf>
    <xf numFmtId="181" fontId="66" fillId="0" borderId="10" xfId="0" applyNumberFormat="1" applyFont="1" applyBorder="1" applyAlignment="1">
      <alignment vertical="center" shrinkToFit="1"/>
    </xf>
    <xf numFmtId="178" fontId="66" fillId="0" borderId="0" xfId="0" applyNumberFormat="1" applyFont="1" applyAlignment="1">
      <alignment/>
    </xf>
    <xf numFmtId="181" fontId="66" fillId="0" borderId="10" xfId="0" applyNumberFormat="1" applyFont="1" applyBorder="1" applyAlignment="1">
      <alignment horizontal="left" vertical="center" shrinkToFit="1"/>
    </xf>
    <xf numFmtId="17" fontId="66" fillId="0" borderId="10" xfId="0" applyNumberFormat="1" applyFont="1" applyBorder="1" applyAlignment="1">
      <alignment vertical="center" shrinkToFit="1"/>
    </xf>
    <xf numFmtId="0" fontId="69" fillId="0" borderId="10" xfId="0" applyFont="1" applyBorder="1" applyAlignment="1">
      <alignment horizontal="left" vertical="center" wrapText="1"/>
    </xf>
    <xf numFmtId="0" fontId="66" fillId="0" borderId="0" xfId="0" applyFont="1" applyAlignment="1">
      <alignment horizontal="center" vertical="center"/>
    </xf>
    <xf numFmtId="176" fontId="66" fillId="0" borderId="0" xfId="0" applyNumberFormat="1" applyFont="1" applyAlignment="1">
      <alignment horizontal="center" vertical="center"/>
    </xf>
    <xf numFmtId="176" fontId="66" fillId="0" borderId="0" xfId="0" applyNumberFormat="1" applyFont="1" applyAlignment="1">
      <alignment vertical="center"/>
    </xf>
    <xf numFmtId="0" fontId="66" fillId="0" borderId="0" xfId="0" applyFont="1" applyAlignment="1">
      <alignment/>
    </xf>
    <xf numFmtId="181" fontId="66" fillId="0" borderId="0" xfId="0" applyNumberFormat="1" applyFont="1" applyAlignment="1">
      <alignment/>
    </xf>
    <xf numFmtId="0" fontId="2" fillId="35" borderId="0" xfId="0" applyFont="1" applyFill="1" applyBorder="1" applyAlignment="1">
      <alignment horizontal="center" vertical="center"/>
    </xf>
    <xf numFmtId="181" fontId="2" fillId="35" borderId="0" xfId="0" applyNumberFormat="1" applyFont="1" applyFill="1" applyBorder="1" applyAlignment="1">
      <alignment horizontal="center" vertical="center"/>
    </xf>
    <xf numFmtId="0" fontId="2" fillId="35" borderId="11" xfId="0" applyFont="1" applyFill="1" applyBorder="1" applyAlignment="1">
      <alignment horizontal="left" vertical="center"/>
    </xf>
    <xf numFmtId="0" fontId="68" fillId="34" borderId="10" xfId="0" applyFont="1" applyFill="1" applyBorder="1" applyAlignment="1">
      <alignment horizontal="left" vertical="center"/>
    </xf>
    <xf numFmtId="0" fontId="68" fillId="36" borderId="10" xfId="0" applyFont="1" applyFill="1" applyBorder="1" applyAlignment="1">
      <alignment horizontal="left" vertical="center" wrapText="1"/>
    </xf>
    <xf numFmtId="0" fontId="68" fillId="11" borderId="10" xfId="0" applyFont="1" applyFill="1" applyBorder="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11" borderId="13" xfId="0" applyFont="1" applyFill="1" applyBorder="1" applyAlignment="1">
      <alignment horizontal="left" vertical="center" wrapText="1"/>
    </xf>
    <xf numFmtId="0" fontId="8" fillId="0" borderId="0" xfId="0" applyFont="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53" fillId="0" borderId="0" xfId="43" applyAlignment="1">
      <alignment vertical="center"/>
    </xf>
    <xf numFmtId="0" fontId="67" fillId="0" borderId="0" xfId="0" applyFont="1" applyAlignment="1">
      <alignment horizontal="center" vertical="center"/>
    </xf>
    <xf numFmtId="0" fontId="66" fillId="0" borderId="10" xfId="0" applyFont="1" applyBorder="1" applyAlignment="1">
      <alignment horizontal="left" vertical="center" shrinkToFit="1"/>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vertical="center"/>
    </xf>
    <xf numFmtId="0" fontId="67" fillId="0" borderId="0" xfId="0" applyFont="1" applyAlignment="1">
      <alignment/>
    </xf>
    <xf numFmtId="0" fontId="67" fillId="0" borderId="0" xfId="0" applyFont="1" applyAlignment="1">
      <alignment horizontal="left" vertical="center"/>
    </xf>
    <xf numFmtId="0" fontId="2" fillId="0" borderId="0" xfId="0" applyFont="1" applyAlignment="1">
      <alignment vertical="center"/>
    </xf>
    <xf numFmtId="0" fontId="66" fillId="0" borderId="14" xfId="0" applyFont="1" applyBorder="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0" xfId="0" applyFont="1" applyFill="1" applyBorder="1" applyAlignment="1">
      <alignment horizontal="center" vertical="center"/>
    </xf>
    <xf numFmtId="0" fontId="66" fillId="11" borderId="12" xfId="0" applyFont="1" applyFill="1" applyBorder="1" applyAlignment="1">
      <alignment horizontal="center" vertical="center"/>
    </xf>
    <xf numFmtId="0" fontId="68" fillId="11" borderId="10" xfId="0" applyFont="1" applyFill="1" applyBorder="1" applyAlignment="1">
      <alignment vertical="top" wrapText="1"/>
    </xf>
    <xf numFmtId="0" fontId="0" fillId="0" borderId="0" xfId="0" applyBorder="1" applyAlignment="1">
      <alignment/>
    </xf>
    <xf numFmtId="0" fontId="66" fillId="0" borderId="0" xfId="0" applyFont="1" applyBorder="1" applyAlignment="1">
      <alignment vertical="center" shrinkToFit="1"/>
    </xf>
    <xf numFmtId="0" fontId="66" fillId="0" borderId="0" xfId="0" applyFont="1" applyBorder="1" applyAlignment="1">
      <alignment vertical="center" wrapText="1" shrinkToFit="1"/>
    </xf>
    <xf numFmtId="176" fontId="66" fillId="0" borderId="0" xfId="0" applyNumberFormat="1" applyFont="1" applyBorder="1" applyAlignment="1">
      <alignment horizontal="left" vertical="center" shrinkToFit="1"/>
    </xf>
    <xf numFmtId="0" fontId="66" fillId="0" borderId="0" xfId="0" applyFont="1" applyBorder="1" applyAlignment="1">
      <alignment horizontal="left" vertical="center" shrinkToFit="1"/>
    </xf>
    <xf numFmtId="0" fontId="0" fillId="0" borderId="0" xfId="0" applyBorder="1" applyAlignment="1">
      <alignment horizontal="left"/>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181" fontId="0" fillId="0" borderId="0" xfId="0" applyNumberFormat="1" applyBorder="1" applyAlignment="1">
      <alignment vertical="center"/>
    </xf>
    <xf numFmtId="0" fontId="5" fillId="0" borderId="0" xfId="0" applyFont="1" applyAlignment="1">
      <alignment vertical="center"/>
    </xf>
    <xf numFmtId="0" fontId="6" fillId="0" borderId="0" xfId="0" applyFont="1" applyAlignment="1">
      <alignment vertical="center"/>
    </xf>
    <xf numFmtId="182" fontId="5" fillId="0" borderId="0" xfId="0" applyNumberFormat="1" applyFont="1" applyAlignment="1">
      <alignment vertical="center"/>
    </xf>
    <xf numFmtId="0" fontId="5" fillId="0" borderId="0" xfId="0" applyFont="1" applyAlignment="1">
      <alignment horizontal="left"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38" fontId="5" fillId="0" borderId="16" xfId="49" applyFont="1" applyBorder="1" applyAlignment="1">
      <alignment horizontal="center" vertical="center" wrapText="1"/>
    </xf>
    <xf numFmtId="49" fontId="5" fillId="0" borderId="14" xfId="0" applyNumberFormat="1" applyFont="1" applyBorder="1" applyAlignment="1">
      <alignment horizontal="center" vertical="center"/>
    </xf>
    <xf numFmtId="38" fontId="5" fillId="0" borderId="19" xfId="49" applyFont="1" applyBorder="1" applyAlignment="1">
      <alignment horizontal="center" vertical="center" wrapText="1"/>
    </xf>
    <xf numFmtId="38" fontId="5" fillId="0" borderId="12" xfId="49"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0" borderId="13" xfId="49" applyFont="1" applyBorder="1" applyAlignment="1">
      <alignment vertical="center"/>
    </xf>
    <xf numFmtId="38" fontId="5" fillId="0" borderId="22" xfId="49" applyFont="1" applyBorder="1" applyAlignment="1">
      <alignment vertical="center"/>
    </xf>
    <xf numFmtId="38" fontId="5" fillId="0" borderId="12" xfId="49" applyFont="1" applyBorder="1" applyAlignment="1">
      <alignment vertical="center"/>
    </xf>
    <xf numFmtId="38" fontId="5" fillId="0" borderId="11" xfId="49" applyFont="1" applyBorder="1" applyAlignment="1">
      <alignment vertical="center"/>
    </xf>
    <xf numFmtId="182" fontId="5" fillId="0" borderId="10" xfId="0" applyNumberFormat="1" applyFont="1" applyBorder="1" applyAlignment="1">
      <alignment horizontal="center" vertical="center"/>
    </xf>
    <xf numFmtId="38" fontId="5" fillId="0" borderId="10" xfId="49" applyFont="1" applyBorder="1" applyAlignment="1">
      <alignment vertical="center"/>
    </xf>
    <xf numFmtId="38" fontId="5" fillId="0" borderId="17" xfId="49" applyFont="1" applyBorder="1" applyAlignment="1">
      <alignment vertical="center"/>
    </xf>
    <xf numFmtId="38" fontId="5" fillId="0" borderId="16" xfId="49" applyFont="1" applyBorder="1" applyAlignment="1">
      <alignment vertical="center"/>
    </xf>
    <xf numFmtId="38" fontId="5" fillId="0" borderId="18"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15" xfId="49" applyFont="1" applyBorder="1" applyAlignment="1">
      <alignment vertical="center"/>
    </xf>
    <xf numFmtId="0" fontId="5" fillId="0" borderId="23" xfId="0" applyFont="1" applyBorder="1" applyAlignment="1">
      <alignment horizontal="right" vertical="center"/>
    </xf>
    <xf numFmtId="38" fontId="5" fillId="0" borderId="0" xfId="0" applyNumberFormat="1" applyFont="1" applyAlignment="1">
      <alignment vertical="center"/>
    </xf>
    <xf numFmtId="0" fontId="0" fillId="0" borderId="0" xfId="0" applyAlignment="1">
      <alignment horizontal="center"/>
    </xf>
    <xf numFmtId="0" fontId="0" fillId="10" borderId="0" xfId="0" applyFill="1" applyAlignment="1">
      <alignment horizontal="center"/>
    </xf>
    <xf numFmtId="0" fontId="0" fillId="10" borderId="0" xfId="0" applyFill="1" applyAlignment="1">
      <alignment/>
    </xf>
    <xf numFmtId="0" fontId="0" fillId="10" borderId="0" xfId="0" applyFill="1" applyAlignment="1">
      <alignment horizontal="center"/>
    </xf>
    <xf numFmtId="0" fontId="66" fillId="0" borderId="14" xfId="0" applyFont="1" applyBorder="1" applyAlignment="1">
      <alignment horizontal="left" vertical="center" shrinkToFit="1"/>
    </xf>
    <xf numFmtId="0" fontId="66" fillId="0" borderId="15" xfId="0" applyFont="1" applyBorder="1" applyAlignment="1">
      <alignment horizontal="left" vertical="center" shrinkToFit="1"/>
    </xf>
    <xf numFmtId="0" fontId="66" fillId="0" borderId="16" xfId="0" applyFont="1" applyBorder="1" applyAlignment="1">
      <alignment horizontal="left" vertical="center" shrinkToFit="1"/>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24" xfId="0" applyFont="1" applyFill="1" applyBorder="1" applyAlignment="1">
      <alignment horizontal="center" vertical="center"/>
    </xf>
    <xf numFmtId="0" fontId="6" fillId="33" borderId="19" xfId="0" applyFont="1" applyFill="1" applyBorder="1" applyAlignment="1">
      <alignment horizontal="center" vertical="center"/>
    </xf>
    <xf numFmtId="0" fontId="66" fillId="11" borderId="10" xfId="0" applyFont="1" applyFill="1" applyBorder="1" applyAlignment="1">
      <alignment horizontal="center" vertical="center"/>
    </xf>
    <xf numFmtId="0" fontId="66" fillId="11" borderId="13" xfId="0" applyFont="1" applyFill="1" applyBorder="1" applyAlignment="1">
      <alignment horizontal="center" vertical="center"/>
    </xf>
    <xf numFmtId="0" fontId="66" fillId="11" borderId="12" xfId="0" applyFont="1" applyFill="1" applyBorder="1" applyAlignment="1">
      <alignment horizontal="center"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2" xfId="0" applyFont="1" applyFill="1" applyBorder="1" applyAlignment="1">
      <alignment horizontal="center" vertical="center" wrapText="1"/>
    </xf>
    <xf numFmtId="0" fontId="66" fillId="11" borderId="25" xfId="0" applyFont="1" applyFill="1" applyBorder="1" applyAlignment="1">
      <alignment horizontal="center" vertical="center"/>
    </xf>
    <xf numFmtId="0" fontId="66" fillId="11" borderId="22" xfId="0" applyFont="1" applyFill="1" applyBorder="1" applyAlignment="1">
      <alignment horizontal="center" vertical="center"/>
    </xf>
    <xf numFmtId="0" fontId="66" fillId="11" borderId="26" xfId="0" applyFont="1" applyFill="1" applyBorder="1" applyAlignment="1">
      <alignment horizontal="center" vertical="center"/>
    </xf>
    <xf numFmtId="0" fontId="66" fillId="11" borderId="24" xfId="0" applyFont="1" applyFill="1" applyBorder="1" applyAlignment="1">
      <alignment horizontal="center" vertical="center"/>
    </xf>
    <xf numFmtId="0" fontId="66" fillId="11" borderId="11" xfId="0" applyFont="1" applyFill="1" applyBorder="1" applyAlignment="1">
      <alignment horizontal="center" vertical="center"/>
    </xf>
    <xf numFmtId="0" fontId="66" fillId="11" borderId="19"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2" xfId="0" applyFont="1" applyFill="1" applyBorder="1" applyAlignment="1">
      <alignment horizontal="center" vertical="center"/>
    </xf>
    <xf numFmtId="181" fontId="6" fillId="33" borderId="13" xfId="0" applyNumberFormat="1" applyFont="1" applyFill="1" applyBorder="1" applyAlignment="1">
      <alignment horizontal="center" vertical="center"/>
    </xf>
    <xf numFmtId="181" fontId="6" fillId="33" borderId="12" xfId="0" applyNumberFormat="1" applyFont="1" applyFill="1" applyBorder="1" applyAlignment="1">
      <alignment horizontal="center" vertical="center"/>
    </xf>
    <xf numFmtId="0" fontId="66" fillId="0" borderId="14" xfId="0" applyFont="1" applyBorder="1" applyAlignment="1">
      <alignment horizontal="center" vertical="center"/>
    </xf>
    <xf numFmtId="0" fontId="66" fillId="0" borderId="16" xfId="0" applyFont="1" applyBorder="1" applyAlignment="1">
      <alignment horizontal="center" vertical="center"/>
    </xf>
    <xf numFmtId="0" fontId="70" fillId="0" borderId="14" xfId="0" applyFont="1" applyBorder="1" applyAlignment="1">
      <alignment horizontal="center" vertical="center"/>
    </xf>
    <xf numFmtId="0" fontId="70" fillId="0" borderId="16" xfId="0" applyFont="1" applyBorder="1" applyAlignment="1">
      <alignment horizontal="center" vertical="center"/>
    </xf>
    <xf numFmtId="0" fontId="70" fillId="0" borderId="15" xfId="0" applyFont="1" applyBorder="1" applyAlignment="1">
      <alignment horizontal="center" vertical="center"/>
    </xf>
    <xf numFmtId="0" fontId="71" fillId="0" borderId="0" xfId="0" applyFont="1" applyAlignment="1">
      <alignment horizontal="center" vertical="center"/>
    </xf>
    <xf numFmtId="0" fontId="6" fillId="33" borderId="0" xfId="0" applyFont="1" applyFill="1" applyAlignment="1">
      <alignment vertical="top" wrapText="1"/>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6" fillId="11" borderId="10"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12" xfId="0" applyFont="1" applyFill="1" applyBorder="1" applyAlignment="1">
      <alignment horizontal="center" vertical="center"/>
    </xf>
    <xf numFmtId="0" fontId="6" fillId="11" borderId="10" xfId="0" applyFont="1" applyFill="1" applyBorder="1" applyAlignment="1">
      <alignment horizontal="center" vertical="center" wrapText="1"/>
    </xf>
    <xf numFmtId="0" fontId="6" fillId="11" borderId="13"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25" xfId="0" applyFont="1" applyFill="1" applyBorder="1" applyAlignment="1">
      <alignment horizontal="center" vertical="center"/>
    </xf>
    <xf numFmtId="0" fontId="6" fillId="11" borderId="22"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9"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0" xfId="0" applyFont="1" applyAlignment="1">
      <alignment horizontal="center" vertical="center"/>
    </xf>
    <xf numFmtId="181" fontId="6" fillId="33" borderId="13" xfId="0" applyNumberFormat="1" applyFont="1" applyFill="1" applyBorder="1" applyAlignment="1">
      <alignment horizontal="left" vertical="center"/>
    </xf>
    <xf numFmtId="181" fontId="6" fillId="33" borderId="12" xfId="0" applyNumberFormat="1" applyFont="1" applyFill="1" applyBorder="1" applyAlignment="1">
      <alignment horizontal="left" vertical="center"/>
    </xf>
    <xf numFmtId="0" fontId="8"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11" borderId="0" xfId="0" applyFont="1" applyFill="1" applyAlignment="1">
      <alignment horizontal="center" vertical="center"/>
    </xf>
    <xf numFmtId="0" fontId="2" fillId="35" borderId="0" xfId="0" applyFont="1" applyFill="1" applyAlignment="1">
      <alignment horizontal="center" vertical="center"/>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0" borderId="13" xfId="0" applyFont="1" applyBorder="1" applyAlignment="1">
      <alignment horizontal="center" vertical="center"/>
    </xf>
    <xf numFmtId="0" fontId="68" fillId="0" borderId="12" xfId="0" applyFont="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19" xfId="0" applyFont="1" applyFill="1" applyBorder="1" applyAlignment="1">
      <alignment horizontal="center" vertical="center"/>
    </xf>
    <xf numFmtId="0" fontId="68" fillId="0" borderId="25" xfId="0" applyFont="1" applyBorder="1" applyAlignment="1">
      <alignment horizontal="center" vertical="center"/>
    </xf>
    <xf numFmtId="0" fontId="68" fillId="0" borderId="22" xfId="0" applyFont="1" applyBorder="1" applyAlignment="1">
      <alignment horizontal="center" vertical="center"/>
    </xf>
    <xf numFmtId="0" fontId="68" fillId="0" borderId="26" xfId="0" applyFont="1" applyBorder="1" applyAlignment="1">
      <alignment horizontal="center" vertical="center"/>
    </xf>
    <xf numFmtId="0" fontId="68" fillId="0" borderId="24" xfId="0" applyFont="1" applyBorder="1" applyAlignment="1">
      <alignment horizontal="center" vertical="center"/>
    </xf>
    <xf numFmtId="0" fontId="68" fillId="0" borderId="11" xfId="0" applyFont="1" applyBorder="1" applyAlignment="1">
      <alignment horizontal="center" vertical="center"/>
    </xf>
    <xf numFmtId="0" fontId="68" fillId="0" borderId="19" xfId="0" applyFont="1" applyBorder="1" applyAlignment="1">
      <alignment horizontal="center" vertical="center"/>
    </xf>
    <xf numFmtId="0" fontId="68" fillId="33" borderId="13" xfId="0" applyFont="1" applyFill="1" applyBorder="1" applyAlignment="1">
      <alignment horizontal="left" vertical="center"/>
    </xf>
    <xf numFmtId="0" fontId="68" fillId="33" borderId="12" xfId="0" applyFont="1" applyFill="1" applyBorder="1" applyAlignment="1">
      <alignment horizontal="left" vertical="center"/>
    </xf>
    <xf numFmtId="0" fontId="68" fillId="33" borderId="13" xfId="0" applyFont="1" applyFill="1" applyBorder="1" applyAlignment="1">
      <alignment horizontal="center" vertical="center"/>
    </xf>
    <xf numFmtId="0" fontId="68" fillId="33" borderId="12" xfId="0" applyFont="1" applyFill="1" applyBorder="1" applyAlignment="1">
      <alignment horizontal="center" vertical="center"/>
    </xf>
    <xf numFmtId="181" fontId="68" fillId="33" borderId="13" xfId="0" applyNumberFormat="1" applyFont="1" applyFill="1" applyBorder="1" applyAlignment="1">
      <alignment horizontal="center" vertical="center"/>
    </xf>
    <xf numFmtId="181" fontId="68" fillId="33" borderId="12" xfId="0" applyNumberFormat="1" applyFont="1" applyFill="1" applyBorder="1" applyAlignment="1">
      <alignment horizontal="center" vertical="center"/>
    </xf>
    <xf numFmtId="0" fontId="67" fillId="10" borderId="14" xfId="0" applyFont="1" applyFill="1" applyBorder="1" applyAlignment="1">
      <alignment horizontal="left" vertical="center"/>
    </xf>
    <xf numFmtId="0" fontId="67" fillId="10" borderId="15" xfId="0" applyFont="1" applyFill="1" applyBorder="1" applyAlignment="1">
      <alignment horizontal="left" vertical="center"/>
    </xf>
    <xf numFmtId="0" fontId="67" fillId="10" borderId="16" xfId="0" applyFont="1" applyFill="1" applyBorder="1" applyAlignment="1">
      <alignment horizontal="left" vertical="center"/>
    </xf>
    <xf numFmtId="0" fontId="68" fillId="0" borderId="13" xfId="0" applyFont="1" applyBorder="1" applyAlignment="1">
      <alignment horizontal="left" vertical="center" wrapText="1"/>
    </xf>
    <xf numFmtId="0" fontId="68" fillId="0" borderId="12" xfId="0" applyFont="1" applyBorder="1" applyAlignment="1">
      <alignment horizontal="left" vertic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7" fillId="10" borderId="14" xfId="0" applyFont="1" applyFill="1" applyBorder="1" applyAlignment="1">
      <alignment horizontal="center" vertical="center"/>
    </xf>
    <xf numFmtId="0" fontId="67" fillId="10" borderId="16" xfId="0" applyFont="1" applyFill="1" applyBorder="1" applyAlignment="1">
      <alignment horizontal="center" vertical="center"/>
    </xf>
    <xf numFmtId="0" fontId="66" fillId="0" borderId="0" xfId="0" applyFont="1" applyBorder="1" applyAlignment="1">
      <alignment horizontal="left" vertical="center" shrinkToFit="1"/>
    </xf>
    <xf numFmtId="0" fontId="0" fillId="10" borderId="0" xfId="0" applyFill="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182" fontId="5" fillId="0" borderId="13" xfId="0" applyNumberFormat="1" applyFont="1" applyBorder="1" applyAlignment="1">
      <alignment horizontal="center" vertical="center" wrapText="1"/>
    </xf>
    <xf numFmtId="182" fontId="5" fillId="0" borderId="12"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38" fontId="5" fillId="37" borderId="29" xfId="49" applyFont="1" applyFill="1" applyBorder="1" applyAlignment="1">
      <alignment horizontal="right" vertical="center"/>
    </xf>
    <xf numFmtId="38" fontId="5" fillId="37" borderId="30" xfId="49" applyFont="1" applyFill="1" applyBorder="1" applyAlignment="1">
      <alignment horizontal="right" vertical="center"/>
    </xf>
    <xf numFmtId="38" fontId="5" fillId="37" borderId="31" xfId="49" applyFont="1" applyFill="1" applyBorder="1" applyAlignment="1">
      <alignment horizontal="right" vertical="center"/>
    </xf>
    <xf numFmtId="38" fontId="5" fillId="37" borderId="32" xfId="49" applyFont="1" applyFill="1" applyBorder="1" applyAlignment="1">
      <alignment horizontal="right" vertical="center"/>
    </xf>
    <xf numFmtId="38" fontId="5" fillId="37" borderId="33" xfId="49" applyFont="1" applyFill="1" applyBorder="1" applyAlignment="1">
      <alignment horizontal="right" vertical="center"/>
    </xf>
    <xf numFmtId="38" fontId="5" fillId="37" borderId="34" xfId="49" applyFont="1" applyFill="1" applyBorder="1" applyAlignment="1">
      <alignment horizontal="right" vertical="center"/>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2" xfId="0" applyFont="1" applyBorder="1" applyAlignment="1">
      <alignment horizontal="center" vertical="center" wrapText="1"/>
    </xf>
    <xf numFmtId="182" fontId="5" fillId="0" borderId="12" xfId="0" applyNumberFormat="1" applyFont="1" applyBorder="1" applyAlignment="1">
      <alignment horizontal="center" vertical="center" wrapText="1"/>
    </xf>
    <xf numFmtId="38" fontId="5" fillId="0" borderId="13" xfId="49" applyFont="1" applyBorder="1" applyAlignment="1">
      <alignment horizontal="right" vertical="center"/>
    </xf>
    <xf numFmtId="38" fontId="5" fillId="0" borderId="12" xfId="49" applyFont="1" applyBorder="1" applyAlignment="1">
      <alignment horizontal="right" vertical="center"/>
    </xf>
    <xf numFmtId="38" fontId="5" fillId="0" borderId="35" xfId="49" applyFont="1" applyBorder="1" applyAlignment="1">
      <alignment horizontal="right" vertical="center"/>
    </xf>
    <xf numFmtId="38" fontId="5" fillId="0" borderId="36" xfId="49" applyFont="1" applyFill="1" applyBorder="1" applyAlignment="1">
      <alignment horizontal="center" vertical="center"/>
    </xf>
    <xf numFmtId="38" fontId="5" fillId="0" borderId="37" xfId="49" applyFont="1" applyFill="1" applyBorder="1" applyAlignment="1">
      <alignment horizontal="center" vertical="center"/>
    </xf>
    <xf numFmtId="38" fontId="5" fillId="0" borderId="38" xfId="49" applyFont="1" applyFill="1" applyBorder="1" applyAlignment="1">
      <alignment horizontal="center" vertical="center"/>
    </xf>
    <xf numFmtId="38" fontId="5" fillId="0" borderId="29" xfId="49" applyFont="1" applyBorder="1" applyAlignment="1">
      <alignment horizontal="right" vertical="center"/>
    </xf>
    <xf numFmtId="38" fontId="5" fillId="0" borderId="30" xfId="49" applyFont="1" applyBorder="1" applyAlignment="1">
      <alignment horizontal="right" vertical="center"/>
    </xf>
    <xf numFmtId="38" fontId="5" fillId="0" borderId="31" xfId="49" applyFont="1" applyBorder="1" applyAlignment="1">
      <alignment horizontal="right" vertical="center"/>
    </xf>
    <xf numFmtId="38" fontId="5" fillId="0" borderId="32" xfId="49" applyFont="1" applyFill="1" applyBorder="1" applyAlignment="1">
      <alignment horizontal="center" vertical="center" textRotation="255"/>
    </xf>
    <xf numFmtId="38" fontId="5" fillId="0" borderId="33" xfId="49" applyFont="1" applyFill="1" applyBorder="1" applyAlignment="1">
      <alignment horizontal="center" vertical="center" textRotation="255"/>
    </xf>
    <xf numFmtId="38" fontId="5" fillId="0" borderId="34" xfId="49" applyFont="1" applyFill="1" applyBorder="1" applyAlignment="1">
      <alignment horizontal="center" vertical="center" textRotation="255"/>
    </xf>
    <xf numFmtId="183" fontId="5" fillId="0" borderId="26" xfId="49" applyNumberFormat="1" applyFont="1" applyFill="1" applyBorder="1" applyAlignment="1">
      <alignment horizontal="right" vertical="center"/>
    </xf>
    <xf numFmtId="183" fontId="5" fillId="0" borderId="39" xfId="49" applyNumberFormat="1" applyFont="1" applyFill="1" applyBorder="1" applyAlignment="1">
      <alignment horizontal="right" vertical="center"/>
    </xf>
    <xf numFmtId="183" fontId="5" fillId="0" borderId="19" xfId="49" applyNumberFormat="1" applyFont="1" applyFill="1" applyBorder="1" applyAlignment="1">
      <alignment horizontal="right" vertical="center"/>
    </xf>
    <xf numFmtId="38" fontId="5" fillId="0" borderId="32" xfId="49" applyFont="1" applyBorder="1" applyAlignment="1">
      <alignment horizontal="right" vertical="center"/>
    </xf>
    <xf numFmtId="38" fontId="5" fillId="0" borderId="33" xfId="49" applyFont="1" applyBorder="1" applyAlignment="1">
      <alignment horizontal="right" vertical="center"/>
    </xf>
    <xf numFmtId="38" fontId="5" fillId="0" borderId="34" xfId="49" applyFont="1" applyBorder="1" applyAlignment="1">
      <alignment horizontal="right" vertical="center"/>
    </xf>
    <xf numFmtId="38" fontId="5" fillId="0" borderId="13" xfId="49" applyFont="1" applyBorder="1" applyAlignment="1">
      <alignment horizontal="center" vertical="center"/>
    </xf>
    <xf numFmtId="38" fontId="5" fillId="0" borderId="35" xfId="49" applyFont="1" applyBorder="1" applyAlignment="1">
      <alignment horizontal="center" vertical="center"/>
    </xf>
    <xf numFmtId="38" fontId="5" fillId="0" borderId="12" xfId="49" applyFont="1" applyBorder="1" applyAlignment="1">
      <alignment horizontal="center" vertical="center"/>
    </xf>
    <xf numFmtId="182" fontId="5" fillId="0" borderId="13" xfId="0" applyNumberFormat="1" applyFont="1" applyBorder="1" applyAlignment="1">
      <alignment horizontal="center" vertical="center"/>
    </xf>
    <xf numFmtId="38" fontId="5" fillId="0" borderId="29" xfId="49" applyFont="1" applyBorder="1" applyAlignment="1">
      <alignment horizontal="center" vertical="center"/>
    </xf>
    <xf numFmtId="38" fontId="5" fillId="0" borderId="30" xfId="49" applyFont="1" applyBorder="1" applyAlignment="1">
      <alignment horizontal="center" vertical="center"/>
    </xf>
    <xf numFmtId="38" fontId="5" fillId="0" borderId="31" xfId="49" applyFont="1" applyBorder="1" applyAlignment="1">
      <alignment horizontal="center" vertical="center"/>
    </xf>
    <xf numFmtId="0" fontId="12" fillId="0" borderId="13" xfId="0" applyFont="1" applyBorder="1" applyAlignment="1">
      <alignment horizontal="center" wrapText="1"/>
    </xf>
    <xf numFmtId="0" fontId="12" fillId="0" borderId="35" xfId="0" applyFont="1" applyBorder="1" applyAlignment="1">
      <alignment horizontal="center" wrapText="1"/>
    </xf>
    <xf numFmtId="0" fontId="12" fillId="0" borderId="35"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2" xfId="0" applyFont="1" applyBorder="1" applyAlignment="1">
      <alignment horizontal="center" vertical="center" wrapText="1"/>
    </xf>
    <xf numFmtId="38" fontId="5" fillId="0" borderId="0" xfId="0" applyNumberFormat="1"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1</xdr:col>
      <xdr:colOff>790575</xdr:colOff>
      <xdr:row>7</xdr:row>
      <xdr:rowOff>85725</xdr:rowOff>
    </xdr:to>
    <xdr:sp>
      <xdr:nvSpPr>
        <xdr:cNvPr id="1" name="円/楕円 1"/>
        <xdr:cNvSpPr>
          <a:spLocks/>
        </xdr:cNvSpPr>
      </xdr:nvSpPr>
      <xdr:spPr>
        <a:xfrm>
          <a:off x="38100" y="742950"/>
          <a:ext cx="1352550" cy="1133475"/>
        </a:xfrm>
        <a:prstGeom prst="ellipse">
          <a:avLst/>
        </a:prstGeom>
        <a:solidFill>
          <a:srgbClr val="00FFFF"/>
        </a:solidFill>
        <a:ln w="25400" cmpd="sng">
          <a:solidFill>
            <a:srgbClr val="385D8A"/>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記入例</a:t>
          </a:r>
        </a:p>
      </xdr:txBody>
    </xdr:sp>
    <xdr:clientData/>
  </xdr:twoCellAnchor>
  <xdr:twoCellAnchor>
    <xdr:from>
      <xdr:col>4</xdr:col>
      <xdr:colOff>552450</xdr:colOff>
      <xdr:row>18</xdr:row>
      <xdr:rowOff>104775</xdr:rowOff>
    </xdr:from>
    <xdr:to>
      <xdr:col>8</xdr:col>
      <xdr:colOff>447675</xdr:colOff>
      <xdr:row>24</xdr:row>
      <xdr:rowOff>257175</xdr:rowOff>
    </xdr:to>
    <xdr:sp>
      <xdr:nvSpPr>
        <xdr:cNvPr id="2" name="角丸四角形吹き出し 2"/>
        <xdr:cNvSpPr>
          <a:spLocks/>
        </xdr:cNvSpPr>
      </xdr:nvSpPr>
      <xdr:spPr>
        <a:xfrm>
          <a:off x="3905250" y="4876800"/>
          <a:ext cx="4619625" cy="1866900"/>
        </a:xfrm>
        <a:prstGeom prst="wedgeRoundRectCallout">
          <a:avLst>
            <a:gd name="adj1" fmla="val -20472"/>
            <a:gd name="adj2" fmla="val -103921"/>
          </a:avLst>
        </a:prstGeom>
        <a:solidFill>
          <a:srgbClr val="E6E0EC"/>
        </a:solidFill>
        <a:ln w="25400" cmpd="sng">
          <a:solidFill>
            <a:srgbClr val="C00000"/>
          </a:solidFill>
          <a:headEnd type="none"/>
          <a:tailEnd type="none"/>
        </a:ln>
      </xdr:spPr>
      <xdr:txBody>
        <a:bodyPr vertOverflow="clip" wrap="square"/>
        <a:p>
          <a:pPr algn="l">
            <a:defRPr/>
          </a:pPr>
          <a:r>
            <a:rPr lang="en-US" cap="none" sz="1200" b="1" i="0" u="none" baseline="0">
              <a:solidFill>
                <a:srgbClr val="003366"/>
              </a:solidFill>
              <a:latin typeface="ＭＳ Ｐゴシック"/>
              <a:ea typeface="ＭＳ Ｐゴシック"/>
              <a:cs typeface="ＭＳ Ｐゴシック"/>
            </a:rPr>
            <a:t>半角英数入力で</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１）昭和は</a:t>
          </a:r>
          <a:r>
            <a:rPr lang="en-US" cap="none" sz="1200" b="1" i="0" u="none" baseline="0">
              <a:solidFill>
                <a:srgbClr val="003366"/>
              </a:solidFill>
            </a:rPr>
            <a:t>S</a:t>
          </a:r>
          <a:r>
            <a:rPr lang="en-US" cap="none" sz="1200" b="1" i="0" u="none" baseline="0">
              <a:solidFill>
                <a:srgbClr val="003366"/>
              </a:solidFill>
              <a:latin typeface="ＭＳ Ｐゴシック"/>
              <a:ea typeface="ＭＳ Ｐゴシック"/>
              <a:cs typeface="ＭＳ Ｐゴシック"/>
            </a:rPr>
            <a:t>　平成は</a:t>
          </a:r>
          <a:r>
            <a:rPr lang="en-US" cap="none" sz="1200" b="1" i="0" u="none" baseline="0">
              <a:solidFill>
                <a:srgbClr val="003366"/>
              </a:solidFill>
            </a:rPr>
            <a:t>H</a:t>
          </a:r>
          <a:r>
            <a:rPr lang="en-US" cap="none" sz="1200" b="1" i="0" u="none" baseline="0">
              <a:solidFill>
                <a:srgbClr val="003366"/>
              </a:solidFill>
              <a:latin typeface="ＭＳ Ｐゴシック"/>
              <a:ea typeface="ＭＳ Ｐゴシック"/>
              <a:cs typeface="ＭＳ Ｐゴシック"/>
            </a:rPr>
            <a:t>を入力し、続けて年数を入力する</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２）ドットを入力　　　３）月数を入力　　　４）ドットを入力</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５）日数を入力　　　６）</a:t>
          </a:r>
          <a:r>
            <a:rPr lang="en-US" cap="none" sz="1200" b="1" i="0" u="none" baseline="0">
              <a:solidFill>
                <a:srgbClr val="003366"/>
              </a:solidFill>
            </a:rPr>
            <a:t>Enter</a:t>
          </a:r>
          <a:r>
            <a:rPr lang="en-US" cap="none" sz="1200" b="1" i="0" u="none" baseline="0">
              <a:solidFill>
                <a:srgbClr val="003366"/>
              </a:solidFill>
              <a:latin typeface="ＭＳ Ｐゴシック"/>
              <a:ea typeface="ＭＳ Ｐゴシック"/>
              <a:cs typeface="ＭＳ Ｐゴシック"/>
            </a:rPr>
            <a:t>キー</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表示は平成○年○月○日となります</a:t>
          </a:r>
          <a:r>
            <a:rPr lang="en-US" cap="none" sz="1200" b="1" i="0" u="none" baseline="0">
              <a:solidFill>
                <a:srgbClr val="003366"/>
              </a:solidFill>
            </a:rPr>
            <a:t>
</a:t>
          </a:r>
          <a:r>
            <a:rPr lang="en-US" cap="none" sz="1200" b="1" i="0" u="none" baseline="0">
              <a:solidFill>
                <a:srgbClr val="003366"/>
              </a:solidFill>
            </a:rPr>
            <a:t>※</a:t>
          </a:r>
          <a:r>
            <a:rPr lang="en-US" cap="none" sz="1200" b="1" i="0" u="none" baseline="0">
              <a:solidFill>
                <a:srgbClr val="003366"/>
              </a:solidFill>
              <a:latin typeface="ＭＳ Ｐゴシック"/>
              <a:ea typeface="ＭＳ Ｐゴシック"/>
              <a:cs typeface="ＭＳ Ｐゴシック"/>
            </a:rPr>
            <a:t>セルの書式設定でこのようにしてあります</a:t>
          </a:r>
          <a:r>
            <a:rPr lang="en-US" cap="none" sz="1200" b="1" i="0" u="none" baseline="0">
              <a:solidFill>
                <a:srgbClr val="003366"/>
              </a:solidFill>
            </a:rPr>
            <a:t>
</a:t>
          </a:r>
        </a:p>
      </xdr:txBody>
    </xdr:sp>
    <xdr:clientData/>
  </xdr:twoCellAnchor>
  <xdr:twoCellAnchor>
    <xdr:from>
      <xdr:col>1</xdr:col>
      <xdr:colOff>704850</xdr:colOff>
      <xdr:row>20</xdr:row>
      <xdr:rowOff>266700</xdr:rowOff>
    </xdr:from>
    <xdr:to>
      <xdr:col>4</xdr:col>
      <xdr:colOff>152400</xdr:colOff>
      <xdr:row>23</xdr:row>
      <xdr:rowOff>76200</xdr:rowOff>
    </xdr:to>
    <xdr:sp>
      <xdr:nvSpPr>
        <xdr:cNvPr id="3" name="角丸四角形吹き出し 3"/>
        <xdr:cNvSpPr>
          <a:spLocks/>
        </xdr:cNvSpPr>
      </xdr:nvSpPr>
      <xdr:spPr>
        <a:xfrm>
          <a:off x="1304925" y="5610225"/>
          <a:ext cx="2200275" cy="666750"/>
        </a:xfrm>
        <a:prstGeom prst="wedgeRoundRectCallout">
          <a:avLst>
            <a:gd name="adj1" fmla="val -64879"/>
            <a:gd name="adj2" fmla="val -171925"/>
          </a:avLst>
        </a:prstGeom>
        <a:solidFill>
          <a:srgbClr val="F2DCDB"/>
        </a:solidFill>
        <a:ln w="25400" cmpd="sng">
          <a:solidFill>
            <a:srgbClr val="953735"/>
          </a:solidFill>
          <a:headEnd type="none"/>
          <a:tailEnd type="none"/>
        </a:ln>
      </xdr:spPr>
      <xdr:txBody>
        <a:bodyPr vertOverflow="clip" wrap="square"/>
        <a:p>
          <a:pPr algn="l">
            <a:defRPr/>
          </a:pPr>
          <a:r>
            <a:rPr lang="en-US" cap="none" sz="1200" b="1" i="0" u="none" baseline="0">
              <a:solidFill>
                <a:srgbClr val="800080"/>
              </a:solidFill>
              <a:latin typeface="ＭＳ Ｐゴシック"/>
              <a:ea typeface="ＭＳ Ｐゴシック"/>
              <a:cs typeface="ＭＳ Ｐゴシック"/>
            </a:rPr>
            <a:t>出場する個人種目をすべて</a:t>
          </a:r>
          <a:r>
            <a:rPr lang="en-US" cap="none" sz="1200" b="1" i="0" u="none" baseline="0">
              <a:solidFill>
                <a:srgbClr val="800080"/>
              </a:solidFill>
            </a:rPr>
            <a:t>
</a:t>
          </a:r>
          <a:r>
            <a:rPr lang="en-US" cap="none" sz="1200" b="1" i="0" u="none" baseline="0">
              <a:solidFill>
                <a:srgbClr val="800080"/>
              </a:solidFill>
              <a:latin typeface="ＭＳ Ｐゴシック"/>
              <a:ea typeface="ＭＳ Ｐゴシック"/>
              <a:cs typeface="ＭＳ Ｐゴシック"/>
            </a:rPr>
            <a:t>記載してください</a:t>
          </a:r>
        </a:p>
      </xdr:txBody>
    </xdr:sp>
    <xdr:clientData/>
  </xdr:twoCellAnchor>
  <xdr:twoCellAnchor>
    <xdr:from>
      <xdr:col>9</xdr:col>
      <xdr:colOff>123825</xdr:colOff>
      <xdr:row>20</xdr:row>
      <xdr:rowOff>171450</xdr:rowOff>
    </xdr:from>
    <xdr:to>
      <xdr:col>11</xdr:col>
      <xdr:colOff>904875</xdr:colOff>
      <xdr:row>24</xdr:row>
      <xdr:rowOff>180975</xdr:rowOff>
    </xdr:to>
    <xdr:sp>
      <xdr:nvSpPr>
        <xdr:cNvPr id="4" name="角丸四角形吹き出し 4"/>
        <xdr:cNvSpPr>
          <a:spLocks/>
        </xdr:cNvSpPr>
      </xdr:nvSpPr>
      <xdr:spPr>
        <a:xfrm>
          <a:off x="9363075" y="5514975"/>
          <a:ext cx="1809750" cy="1152525"/>
        </a:xfrm>
        <a:prstGeom prst="wedgeRoundRectCallout">
          <a:avLst>
            <a:gd name="adj1" fmla="val -14509"/>
            <a:gd name="adj2" fmla="val -169009"/>
          </a:avLst>
        </a:prstGeom>
        <a:solidFill>
          <a:srgbClr val="B7DEE8"/>
        </a:solidFill>
        <a:ln w="25400" cmpd="sng">
          <a:solidFill>
            <a:srgbClr val="C00000"/>
          </a:solidFill>
          <a:headEnd type="none"/>
          <a:tailEnd type="none"/>
        </a:ln>
      </xdr:spPr>
      <xdr:txBody>
        <a:bodyPr vertOverflow="clip" wrap="square"/>
        <a:p>
          <a:pPr algn="l">
            <a:defRPr/>
          </a:pPr>
          <a:r>
            <a:rPr lang="en-US" cap="none" sz="1200" b="1" i="0" u="none" baseline="0">
              <a:solidFill>
                <a:srgbClr val="FF00FF"/>
              </a:solidFill>
              <a:latin typeface="ＭＳ Ｐゴシック"/>
              <a:ea typeface="ＭＳ Ｐゴシック"/>
              <a:cs typeface="ＭＳ Ｐゴシック"/>
            </a:rPr>
            <a:t>半角英数入力</a:t>
          </a:r>
          <a:r>
            <a:rPr lang="en-US" cap="none" sz="1200" b="1" i="0" u="none" baseline="0">
              <a:solidFill>
                <a:srgbClr val="FF00FF"/>
              </a:solidFill>
            </a:rPr>
            <a:t>
</a:t>
          </a:r>
          <a:r>
            <a:rPr lang="en-US" cap="none" sz="1200" b="1" i="0" u="none" baseline="0">
              <a:solidFill>
                <a:srgbClr val="FF00FF"/>
              </a:solidFill>
            </a:rPr>
            <a:t>
</a:t>
          </a:r>
          <a:r>
            <a:rPr lang="en-US" cap="none" sz="1200" b="1" i="0" u="none" baseline="0">
              <a:solidFill>
                <a:srgbClr val="FF00FF"/>
              </a:solidFill>
              <a:latin typeface="ＭＳ Ｐゴシック"/>
              <a:ea typeface="ＭＳ Ｐゴシック"/>
              <a:cs typeface="ＭＳ Ｐゴシック"/>
            </a:rPr>
            <a:t>数字　ハイフンとも</a:t>
          </a:r>
        </a:p>
      </xdr:txBody>
    </xdr:sp>
    <xdr:clientData/>
  </xdr:twoCellAnchor>
  <xdr:twoCellAnchor>
    <xdr:from>
      <xdr:col>9</xdr:col>
      <xdr:colOff>476250</xdr:colOff>
      <xdr:row>4</xdr:row>
      <xdr:rowOff>171450</xdr:rowOff>
    </xdr:from>
    <xdr:to>
      <xdr:col>11</xdr:col>
      <xdr:colOff>1114425</xdr:colOff>
      <xdr:row>8</xdr:row>
      <xdr:rowOff>38100</xdr:rowOff>
    </xdr:to>
    <xdr:sp>
      <xdr:nvSpPr>
        <xdr:cNvPr id="5" name="角丸四角形吹き出し 5"/>
        <xdr:cNvSpPr>
          <a:spLocks/>
        </xdr:cNvSpPr>
      </xdr:nvSpPr>
      <xdr:spPr>
        <a:xfrm>
          <a:off x="9715500" y="1247775"/>
          <a:ext cx="1666875" cy="704850"/>
        </a:xfrm>
        <a:prstGeom prst="wedgeRoundRectCallout">
          <a:avLst>
            <a:gd name="adj1" fmla="val -127324"/>
            <a:gd name="adj2" fmla="val -16902"/>
          </a:avLst>
        </a:prstGeom>
        <a:solidFill>
          <a:srgbClr val="B7DEE8"/>
        </a:solidFill>
        <a:ln w="25400" cmpd="sng">
          <a:solidFill>
            <a:srgbClr val="C00000"/>
          </a:solidFill>
          <a:headEnd type="none"/>
          <a:tailEnd type="none"/>
        </a:ln>
      </xdr:spPr>
      <xdr:txBody>
        <a:bodyPr vertOverflow="clip" wrap="square"/>
        <a:p>
          <a:pPr algn="l">
            <a:defRPr/>
          </a:pPr>
          <a:r>
            <a:rPr lang="en-US" cap="none" sz="1100" b="0" i="0" u="none" baseline="0">
              <a:solidFill>
                <a:srgbClr val="003366"/>
              </a:solidFill>
              <a:latin typeface="ＭＳ Ｐゴシック"/>
              <a:ea typeface="ＭＳ Ｐゴシック"/>
              <a:cs typeface="ＭＳ Ｐゴシック"/>
            </a:rPr>
            <a:t>数字は半角英数入力でお願いします</a:t>
          </a:r>
        </a:p>
      </xdr:txBody>
    </xdr:sp>
    <xdr:clientData/>
  </xdr:twoCellAnchor>
  <xdr:twoCellAnchor>
    <xdr:from>
      <xdr:col>2</xdr:col>
      <xdr:colOff>619125</xdr:colOff>
      <xdr:row>25</xdr:row>
      <xdr:rowOff>76200</xdr:rowOff>
    </xdr:from>
    <xdr:to>
      <xdr:col>11</xdr:col>
      <xdr:colOff>476250</xdr:colOff>
      <xdr:row>33</xdr:row>
      <xdr:rowOff>200025</xdr:rowOff>
    </xdr:to>
    <xdr:sp>
      <xdr:nvSpPr>
        <xdr:cNvPr id="6" name="角丸四角形 6"/>
        <xdr:cNvSpPr>
          <a:spLocks/>
        </xdr:cNvSpPr>
      </xdr:nvSpPr>
      <xdr:spPr>
        <a:xfrm>
          <a:off x="2057400" y="6848475"/>
          <a:ext cx="8686800" cy="2409825"/>
        </a:xfrm>
        <a:prstGeom prst="roundRect">
          <a:avLst/>
        </a:prstGeom>
        <a:solidFill>
          <a:srgbClr val="DBEEF4"/>
        </a:solidFill>
        <a:ln w="25400" cmpd="sng">
          <a:solidFill>
            <a:srgbClr val="385D8A"/>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　１シートで名簿入力可能人数は２５名です。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入力欄が不足する場合は入力２枚目、入力３枚目、入力４枚目のシートへ入力してください。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（成年男子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成年女子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少年女子の順　　１シートごとに分けてもよいです。）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データ入力はすべて入力用シートで行ってください。</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この入力用シートデータで国体名簿作成・発表等行いますので正確に入力してください。）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入力シートと提出用シートはデータが連動するようになっています。</a:t>
          </a:r>
          <a:r>
            <a:rPr lang="en-US" cap="none" sz="1400" b="1" i="0" u="none" baseline="0">
              <a:solidFill>
                <a:srgbClr val="333399"/>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提出用シートの各セルには式が入っていますので操作しないでください</a:t>
          </a:r>
          <a:r>
            <a:rPr lang="en-US" cap="none" sz="1600" b="1" i="0" u="none" baseline="0">
              <a:solidFill>
                <a:srgbClr val="333399"/>
              </a:solidFill>
              <a:latin typeface="ＭＳ Ｐゴシック"/>
              <a:ea typeface="ＭＳ Ｐゴシック"/>
              <a:cs typeface="ＭＳ Ｐゴシック"/>
            </a:rPr>
            <a:t>。</a:t>
          </a:r>
        </a:p>
      </xdr:txBody>
    </xdr:sp>
    <xdr:clientData/>
  </xdr:twoCellAnchor>
  <xdr:twoCellAnchor>
    <xdr:from>
      <xdr:col>9</xdr:col>
      <xdr:colOff>9525</xdr:colOff>
      <xdr:row>0</xdr:row>
      <xdr:rowOff>219075</xdr:rowOff>
    </xdr:from>
    <xdr:to>
      <xdr:col>11</xdr:col>
      <xdr:colOff>1028700</xdr:colOff>
      <xdr:row>3</xdr:row>
      <xdr:rowOff>295275</xdr:rowOff>
    </xdr:to>
    <xdr:sp>
      <xdr:nvSpPr>
        <xdr:cNvPr id="7" name="角丸四角形吹き出し 7"/>
        <xdr:cNvSpPr>
          <a:spLocks/>
        </xdr:cNvSpPr>
      </xdr:nvSpPr>
      <xdr:spPr>
        <a:xfrm>
          <a:off x="9248775" y="219075"/>
          <a:ext cx="2047875" cy="752475"/>
        </a:xfrm>
        <a:prstGeom prst="wedgeRoundRectCallout">
          <a:avLst>
            <a:gd name="adj1" fmla="val -275449"/>
            <a:gd name="adj2" fmla="val 100009"/>
          </a:avLst>
        </a:prstGeom>
        <a:solidFill>
          <a:srgbClr val="C6D9F1"/>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枚目に入力すると</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枚目まで連動</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枚目だけ入力してください。</a:t>
          </a:r>
        </a:p>
      </xdr:txBody>
    </xdr:sp>
    <xdr:clientData/>
  </xdr:twoCellAnchor>
  <xdr:twoCellAnchor>
    <xdr:from>
      <xdr:col>5</xdr:col>
      <xdr:colOff>914400</xdr:colOff>
      <xdr:row>0</xdr:row>
      <xdr:rowOff>85725</xdr:rowOff>
    </xdr:from>
    <xdr:to>
      <xdr:col>7</xdr:col>
      <xdr:colOff>180975</xdr:colOff>
      <xdr:row>3</xdr:row>
      <xdr:rowOff>161925</xdr:rowOff>
    </xdr:to>
    <xdr:sp>
      <xdr:nvSpPr>
        <xdr:cNvPr id="8" name="角丸四角形吹き出し 8"/>
        <xdr:cNvSpPr>
          <a:spLocks/>
        </xdr:cNvSpPr>
      </xdr:nvSpPr>
      <xdr:spPr>
        <a:xfrm>
          <a:off x="5619750" y="85725"/>
          <a:ext cx="1971675" cy="752475"/>
        </a:xfrm>
        <a:prstGeom prst="wedgeRoundRectCallout">
          <a:avLst>
            <a:gd name="adj1" fmla="val -73388"/>
            <a:gd name="adj2" fmla="val -20518"/>
          </a:avLst>
        </a:prstGeom>
        <a:solidFill>
          <a:srgbClr val="FFFF00"/>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どちらかのタイトルを</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枚目に入力してください。あとは連動します　</a:t>
          </a:r>
          <a:r>
            <a:rPr lang="en-US" cap="none" sz="1100" b="0" i="0" u="none" baseline="0">
              <a:solidFill>
                <a:srgbClr val="FF0000"/>
              </a:solidFill>
              <a:latin typeface="ＭＳ Ｐゴシック"/>
              <a:ea typeface="ＭＳ Ｐゴシック"/>
              <a:cs typeface="ＭＳ Ｐゴシック"/>
            </a:rPr>
            <a:t>（入力済み）</a:t>
          </a:r>
          <a:r>
            <a:rPr lang="en-US" cap="none" sz="11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9</xdr:row>
      <xdr:rowOff>133350</xdr:rowOff>
    </xdr:from>
    <xdr:to>
      <xdr:col>12</xdr:col>
      <xdr:colOff>1219200</xdr:colOff>
      <xdr:row>27</xdr:row>
      <xdr:rowOff>85725</xdr:rowOff>
    </xdr:to>
    <xdr:sp>
      <xdr:nvSpPr>
        <xdr:cNvPr id="1" name="テキスト ボックス 1"/>
        <xdr:cNvSpPr txBox="1">
          <a:spLocks noChangeArrowheads="1"/>
        </xdr:cNvSpPr>
      </xdr:nvSpPr>
      <xdr:spPr>
        <a:xfrm>
          <a:off x="2333625" y="1676400"/>
          <a:ext cx="6981825" cy="30384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このシートには何も入力しないでください。</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作業変換用シートです。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naganoken@japan-sports.or.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5" sqref="P5"/>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tr">
        <f>IF('入力１枚目'!B1="","",'入力１枚目'!B1)</f>
        <v>第７２回国民体育大会参加者名簿</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f>IF('入力１枚目'!E3="","",'入力１枚目'!E3)</f>
      </c>
      <c r="F3" s="203"/>
      <c r="G3" s="12"/>
      <c r="H3" s="32"/>
      <c r="I3" s="32"/>
      <c r="J3" s="32"/>
      <c r="K3" s="32"/>
      <c r="L3" s="37"/>
      <c r="M3" s="32"/>
    </row>
    <row r="4" spans="2:13" ht="28.5" customHeight="1">
      <c r="B4" s="6"/>
      <c r="C4" s="200" t="s">
        <v>3</v>
      </c>
      <c r="D4" s="201"/>
      <c r="E4" s="202">
        <f>IF('入力１枚目'!E4="","",'入力１枚目'!E4)</f>
      </c>
      <c r="F4" s="203"/>
      <c r="G4" s="112" t="s">
        <v>5</v>
      </c>
      <c r="H4" s="202">
        <f>IF('入力１枚目'!H4="","",'入力１枚目'!H4)</f>
      </c>
      <c r="I4" s="204"/>
      <c r="J4" s="204"/>
      <c r="K4" s="203"/>
      <c r="L4" s="33"/>
      <c r="M4" s="33"/>
    </row>
    <row r="5" spans="2:13" ht="28.5" customHeight="1">
      <c r="B5" s="6"/>
      <c r="C5" s="200" t="s">
        <v>4</v>
      </c>
      <c r="D5" s="201"/>
      <c r="E5" s="202">
        <f>IF('入力１枚目'!E5="","",'入力１枚目'!E5)</f>
      </c>
      <c r="F5" s="203"/>
      <c r="G5" s="112" t="s">
        <v>6</v>
      </c>
      <c r="H5" s="202">
        <f>IF('入力１枚目'!H5="","",'入力１枚目'!H5)</f>
      </c>
      <c r="I5" s="204"/>
      <c r="J5" s="204"/>
      <c r="K5" s="203"/>
      <c r="L5" s="33"/>
      <c r="M5" s="33"/>
    </row>
    <row r="6" spans="2:13" ht="28.5" customHeight="1">
      <c r="B6" s="6"/>
      <c r="C6" s="200" t="s">
        <v>7</v>
      </c>
      <c r="D6" s="201"/>
      <c r="E6" s="202">
        <f>IF('入力１枚目'!E6="","",'入力１枚目'!E6)</f>
      </c>
      <c r="F6" s="203"/>
      <c r="G6" s="112" t="s">
        <v>8</v>
      </c>
      <c r="H6" s="202">
        <f>IF('入力１枚目'!H6="","",'入力１枚目'!H6)</f>
      </c>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97" t="s">
        <v>39</v>
      </c>
      <c r="J10" s="176" t="s">
        <v>59</v>
      </c>
      <c r="K10" s="196" t="s">
        <v>48</v>
      </c>
      <c r="L10" s="198" t="s">
        <v>49</v>
      </c>
      <c r="M10" s="176" t="s">
        <v>72</v>
      </c>
      <c r="P10" s="14"/>
    </row>
    <row r="11" spans="2:16" s="10" customFormat="1" ht="22.5" customHeight="1" hidden="1">
      <c r="B11" s="24" t="s">
        <v>33</v>
      </c>
      <c r="C11" s="24" t="s">
        <v>31</v>
      </c>
      <c r="D11" s="193"/>
      <c r="E11" s="178" t="s">
        <v>36</v>
      </c>
      <c r="F11" s="179"/>
      <c r="G11" s="28" t="s">
        <v>71</v>
      </c>
      <c r="H11" s="31" t="s">
        <v>84</v>
      </c>
      <c r="I11" s="98" t="s">
        <v>40</v>
      </c>
      <c r="J11" s="177"/>
      <c r="K11" s="197"/>
      <c r="L11" s="199"/>
      <c r="M11" s="177"/>
      <c r="P11" s="14"/>
    </row>
    <row r="12" spans="1:15" ht="35.25" customHeight="1">
      <c r="A12">
        <v>1</v>
      </c>
      <c r="B12" s="49">
        <f>IF('入力４枚目'!B12="","",'入力４枚目'!B12)</f>
      </c>
      <c r="C12" s="50">
        <f>IF('入力４枚目'!C12="","",'入力４枚目'!C12)</f>
      </c>
      <c r="D12" s="49">
        <f>IF('入力４枚目'!D12="","",'入力４枚目'!D12)</f>
      </c>
      <c r="E12" s="49">
        <f>IF('入力４枚目'!E12="","",'入力４枚目'!E12)</f>
      </c>
      <c r="F12" s="49">
        <f>IF('入力４枚目'!F12="","",'入力４枚目'!F12)</f>
      </c>
      <c r="G12" s="51">
        <f>IF('入力４枚目'!G12="","",'入力４枚目'!G12)</f>
      </c>
      <c r="H12" s="105">
        <f>IF('入力４枚目'!H12="","",'入力４枚目'!H12)</f>
      </c>
      <c r="I12" s="173">
        <f>IF('入力４枚目'!O12="","",'入力４枚目'!O12)</f>
      </c>
      <c r="J12" s="174"/>
      <c r="K12" s="174"/>
      <c r="L12" s="174"/>
      <c r="M12" s="175"/>
      <c r="O12" s="8"/>
    </row>
    <row r="13" spans="1:15" ht="35.25" customHeight="1">
      <c r="A13">
        <v>2</v>
      </c>
      <c r="B13" s="49">
        <f>IF('入力４枚目'!B13="","",'入力４枚目'!B13)</f>
      </c>
      <c r="C13" s="50">
        <f>IF('入力４枚目'!C13="","",'入力４枚目'!C13)</f>
      </c>
      <c r="D13" s="49">
        <f>IF('入力４枚目'!D13="","",'入力４枚目'!D13)</f>
      </c>
      <c r="E13" s="49">
        <f>IF('入力４枚目'!E13="","",'入力４枚目'!E13)</f>
      </c>
      <c r="F13" s="49">
        <f>IF('入力４枚目'!F13="","",'入力４枚目'!F13)</f>
      </c>
      <c r="G13" s="51">
        <f>IF('入力４枚目'!G13="","",'入力４枚目'!G13)</f>
      </c>
      <c r="H13" s="105">
        <f>IF('入力４枚目'!H13="","",'入力４枚目'!H13)</f>
      </c>
      <c r="I13" s="173">
        <f>IF('入力４枚目'!O13="","",'入力４枚目'!O13)</f>
      </c>
      <c r="J13" s="174"/>
      <c r="K13" s="174"/>
      <c r="L13" s="174"/>
      <c r="M13" s="175"/>
      <c r="O13" s="8"/>
    </row>
    <row r="14" spans="1:15" ht="35.25" customHeight="1">
      <c r="A14">
        <v>3</v>
      </c>
      <c r="B14" s="49">
        <f>IF('入力４枚目'!B14="","",'入力４枚目'!B14)</f>
      </c>
      <c r="C14" s="50">
        <f>IF('入力４枚目'!C14="","",'入力４枚目'!C14)</f>
      </c>
      <c r="D14" s="49">
        <f>IF('入力４枚目'!D14="","",'入力４枚目'!D14)</f>
      </c>
      <c r="E14" s="49">
        <f>IF('入力４枚目'!E14="","",'入力４枚目'!E14)</f>
      </c>
      <c r="F14" s="49">
        <f>IF('入力４枚目'!F14="","",'入力４枚目'!F14)</f>
      </c>
      <c r="G14" s="51">
        <f>IF('入力４枚目'!G14="","",'入力４枚目'!G14)</f>
      </c>
      <c r="H14" s="105">
        <f>IF('入力４枚目'!H14="","",'入力４枚目'!H14)</f>
      </c>
      <c r="I14" s="173">
        <f>IF('入力４枚目'!O14="","",'入力４枚目'!O14)</f>
      </c>
      <c r="J14" s="174"/>
      <c r="K14" s="174"/>
      <c r="L14" s="174"/>
      <c r="M14" s="175"/>
      <c r="O14" s="8"/>
    </row>
    <row r="15" spans="1:15" ht="35.25" customHeight="1">
      <c r="A15">
        <v>4</v>
      </c>
      <c r="B15" s="49">
        <f>IF('入力４枚目'!B15="","",'入力４枚目'!B15)</f>
      </c>
      <c r="C15" s="50">
        <f>IF('入力４枚目'!C15="","",'入力４枚目'!C15)</f>
      </c>
      <c r="D15" s="49">
        <f>IF('入力４枚目'!D15="","",'入力４枚目'!D15)</f>
      </c>
      <c r="E15" s="49">
        <f>IF('入力４枚目'!E15="","",'入力４枚目'!E15)</f>
      </c>
      <c r="F15" s="49">
        <f>IF('入力４枚目'!F15="","",'入力４枚目'!F15)</f>
      </c>
      <c r="G15" s="51">
        <f>IF('入力４枚目'!G15="","",'入力４枚目'!G15)</f>
      </c>
      <c r="H15" s="105">
        <f>IF('入力４枚目'!H15="","",'入力４枚目'!H15)</f>
      </c>
      <c r="I15" s="173">
        <f>IF('入力４枚目'!O15="","",'入力４枚目'!O15)</f>
      </c>
      <c r="J15" s="174"/>
      <c r="K15" s="174"/>
      <c r="L15" s="174"/>
      <c r="M15" s="175"/>
      <c r="O15" s="8"/>
    </row>
    <row r="16" spans="1:13" ht="35.25" customHeight="1">
      <c r="A16">
        <v>5</v>
      </c>
      <c r="B16" s="49">
        <f>IF('入力４枚目'!B16="","",'入力４枚目'!B16)</f>
      </c>
      <c r="C16" s="50">
        <f>IF('入力４枚目'!C16="","",'入力４枚目'!C16)</f>
      </c>
      <c r="D16" s="49">
        <f>IF('入力４枚目'!D16="","",'入力４枚目'!D16)</f>
      </c>
      <c r="E16" s="49">
        <f>IF('入力４枚目'!E16="","",'入力４枚目'!E16)</f>
      </c>
      <c r="F16" s="49">
        <f>IF('入力４枚目'!F16="","",'入力４枚目'!F16)</f>
      </c>
      <c r="G16" s="51">
        <f>IF('入力４枚目'!G16="","",'入力４枚目'!G16)</f>
      </c>
      <c r="H16" s="105">
        <f>IF('入力４枚目'!H16="","",'入力４枚目'!H16)</f>
      </c>
      <c r="I16" s="173">
        <f>IF('入力４枚目'!O16="","",'入力４枚目'!O16)</f>
      </c>
      <c r="J16" s="174"/>
      <c r="K16" s="174"/>
      <c r="L16" s="174"/>
      <c r="M16" s="175"/>
    </row>
    <row r="17" spans="1:13" ht="35.25" customHeight="1">
      <c r="A17">
        <v>6</v>
      </c>
      <c r="B17" s="49">
        <f>IF('入力４枚目'!B17="","",'入力４枚目'!B17)</f>
      </c>
      <c r="C17" s="50">
        <f>IF('入力４枚目'!C17="","",'入力４枚目'!C17)</f>
      </c>
      <c r="D17" s="49">
        <f>IF('入力４枚目'!D17="","",'入力４枚目'!D17)</f>
      </c>
      <c r="E17" s="49">
        <f>IF('入力４枚目'!E17="","",'入力４枚目'!E17)</f>
      </c>
      <c r="F17" s="49">
        <f>IF('入力４枚目'!F17="","",'入力４枚目'!F17)</f>
      </c>
      <c r="G17" s="51">
        <f>IF('入力４枚目'!G17="","",'入力４枚目'!G17)</f>
      </c>
      <c r="H17" s="105">
        <f>IF('入力４枚目'!H17="","",'入力４枚目'!H17)</f>
      </c>
      <c r="I17" s="173">
        <f>IF('入力４枚目'!O17="","",'入力４枚目'!O17)</f>
      </c>
      <c r="J17" s="174"/>
      <c r="K17" s="174"/>
      <c r="L17" s="174"/>
      <c r="M17" s="175"/>
    </row>
    <row r="18" spans="1:13" ht="35.25" customHeight="1">
      <c r="A18">
        <v>7</v>
      </c>
      <c r="B18" s="49">
        <f>IF('入力４枚目'!B18="","",'入力４枚目'!B18)</f>
      </c>
      <c r="C18" s="50">
        <f>IF('入力４枚目'!C18="","",'入力４枚目'!C18)</f>
      </c>
      <c r="D18" s="49">
        <f>IF('入力４枚目'!D18="","",'入力４枚目'!D18)</f>
      </c>
      <c r="E18" s="49">
        <f>IF('入力４枚目'!E18="","",'入力４枚目'!E18)</f>
      </c>
      <c r="F18" s="49">
        <f>IF('入力４枚目'!F18="","",'入力４枚目'!F18)</f>
      </c>
      <c r="G18" s="51">
        <f>IF('入力４枚目'!G18="","",'入力４枚目'!G18)</f>
      </c>
      <c r="H18" s="105">
        <f>IF('入力４枚目'!H18="","",'入力４枚目'!H18)</f>
      </c>
      <c r="I18" s="173">
        <f>IF('入力４枚目'!O18="","",'入力４枚目'!O18)</f>
      </c>
      <c r="J18" s="174"/>
      <c r="K18" s="174"/>
      <c r="L18" s="174"/>
      <c r="M18" s="175"/>
    </row>
    <row r="19" spans="1:13" ht="35.25" customHeight="1">
      <c r="A19">
        <v>8</v>
      </c>
      <c r="B19" s="49">
        <f>IF('入力４枚目'!B19="","",'入力４枚目'!B19)</f>
      </c>
      <c r="C19" s="50">
        <f>IF('入力４枚目'!C19="","",'入力４枚目'!C19)</f>
      </c>
      <c r="D19" s="49">
        <f>IF('入力４枚目'!D19="","",'入力４枚目'!D19)</f>
      </c>
      <c r="E19" s="49">
        <f>IF('入力４枚目'!E19="","",'入力４枚目'!E19)</f>
      </c>
      <c r="F19" s="49">
        <f>IF('入力４枚目'!F19="","",'入力４枚目'!F19)</f>
      </c>
      <c r="G19" s="51">
        <f>IF('入力４枚目'!G19="","",'入力４枚目'!G19)</f>
      </c>
      <c r="H19" s="105">
        <f>IF('入力４枚目'!H19="","",'入力４枚目'!H19)</f>
      </c>
      <c r="I19" s="173">
        <f>IF('入力４枚目'!O19="","",'入力４枚目'!O19)</f>
      </c>
      <c r="J19" s="174"/>
      <c r="K19" s="174"/>
      <c r="L19" s="174"/>
      <c r="M19" s="175"/>
    </row>
    <row r="20" spans="1:13" ht="35.25" customHeight="1">
      <c r="A20">
        <v>9</v>
      </c>
      <c r="B20" s="49">
        <f>IF('入力４枚目'!B20="","",'入力４枚目'!B20)</f>
      </c>
      <c r="C20" s="50">
        <f>IF('入力４枚目'!C20="","",'入力４枚目'!C20)</f>
      </c>
      <c r="D20" s="49">
        <f>IF('入力４枚目'!D20="","",'入力４枚目'!D20)</f>
      </c>
      <c r="E20" s="49">
        <f>IF('入力４枚目'!E20="","",'入力４枚目'!E20)</f>
      </c>
      <c r="F20" s="49">
        <f>IF('入力４枚目'!F20="","",'入力４枚目'!F20)</f>
      </c>
      <c r="G20" s="51">
        <f>IF('入力４枚目'!G20="","",'入力４枚目'!G20)</f>
      </c>
      <c r="H20" s="105">
        <f>IF('入力４枚目'!H20="","",'入力４枚目'!H20)</f>
      </c>
      <c r="I20" s="173">
        <f>IF('入力４枚目'!O20="","",'入力４枚目'!O20)</f>
      </c>
      <c r="J20" s="174"/>
      <c r="K20" s="174"/>
      <c r="L20" s="174"/>
      <c r="M20" s="175"/>
    </row>
    <row r="21" spans="1:13" ht="35.25" customHeight="1">
      <c r="A21">
        <v>10</v>
      </c>
      <c r="B21" s="49">
        <f>IF('入力４枚目'!B21="","",'入力４枚目'!B21)</f>
      </c>
      <c r="C21" s="50">
        <f>IF('入力４枚目'!C21="","",'入力４枚目'!C21)</f>
      </c>
      <c r="D21" s="49">
        <f>IF('入力４枚目'!D21="","",'入力４枚目'!D21)</f>
      </c>
      <c r="E21" s="49">
        <f>IF('入力４枚目'!E21="","",'入力４枚目'!E21)</f>
      </c>
      <c r="F21" s="49">
        <f>IF('入力４枚目'!F21="","",'入力４枚目'!F21)</f>
      </c>
      <c r="G21" s="51">
        <f>IF('入力４枚目'!G21="","",'入力４枚目'!G21)</f>
      </c>
      <c r="H21" s="105">
        <f>IF('入力４枚目'!H21="","",'入力４枚目'!H21)</f>
      </c>
      <c r="I21" s="173">
        <f>IF('入力４枚目'!O21="","",'入力４枚目'!O21)</f>
      </c>
      <c r="J21" s="174"/>
      <c r="K21" s="174"/>
      <c r="L21" s="174"/>
      <c r="M21" s="175"/>
    </row>
    <row r="22" spans="1:13" ht="35.25" customHeight="1">
      <c r="A22">
        <v>11</v>
      </c>
      <c r="B22" s="49">
        <f>IF('入力４枚目'!B22="","",'入力４枚目'!B22)</f>
      </c>
      <c r="C22" s="50">
        <f>IF('入力４枚目'!C22="","",'入力４枚目'!C22)</f>
      </c>
      <c r="D22" s="49">
        <f>IF('入力４枚目'!D22="","",'入力４枚目'!D22)</f>
      </c>
      <c r="E22" s="49">
        <f>IF('入力４枚目'!E22="","",'入力４枚目'!E22)</f>
      </c>
      <c r="F22" s="49">
        <f>IF('入力４枚目'!F22="","",'入力４枚目'!F22)</f>
      </c>
      <c r="G22" s="51">
        <f>IF('入力４枚目'!G22="","",'入力４枚目'!G22)</f>
      </c>
      <c r="H22" s="105">
        <f>IF('入力４枚目'!H22="","",'入力４枚目'!H22)</f>
      </c>
      <c r="I22" s="173">
        <f>IF('入力４枚目'!O22="","",'入力４枚目'!O22)</f>
      </c>
      <c r="J22" s="174"/>
      <c r="K22" s="174"/>
      <c r="L22" s="174"/>
      <c r="M22" s="175"/>
    </row>
    <row r="23" spans="1:13" ht="35.25" customHeight="1">
      <c r="A23">
        <v>12</v>
      </c>
      <c r="B23" s="49">
        <f>IF('入力４枚目'!B23="","",'入力４枚目'!B23)</f>
      </c>
      <c r="C23" s="50">
        <f>IF('入力４枚目'!C23="","",'入力４枚目'!C23)</f>
      </c>
      <c r="D23" s="49">
        <f>IF('入力４枚目'!D23="","",'入力４枚目'!D23)</f>
      </c>
      <c r="E23" s="49">
        <f>IF('入力４枚目'!E23="","",'入力４枚目'!E23)</f>
      </c>
      <c r="F23" s="49">
        <f>IF('入力４枚目'!F23="","",'入力４枚目'!F23)</f>
      </c>
      <c r="G23" s="51">
        <f>IF('入力４枚目'!G23="","",'入力４枚目'!G23)</f>
      </c>
      <c r="H23" s="105">
        <f>IF('入力４枚目'!H23="","",'入力４枚目'!H23)</f>
      </c>
      <c r="I23" s="173">
        <f>IF('入力４枚目'!O23="","",'入力４枚目'!O23)</f>
      </c>
      <c r="J23" s="174"/>
      <c r="K23" s="174"/>
      <c r="L23" s="174"/>
      <c r="M23" s="175"/>
    </row>
    <row r="24" spans="1:13" ht="35.25" customHeight="1">
      <c r="A24">
        <v>13</v>
      </c>
      <c r="B24" s="49">
        <f>IF('入力４枚目'!B24="","",'入力４枚目'!B24)</f>
      </c>
      <c r="C24" s="50">
        <f>IF('入力４枚目'!C24="","",'入力４枚目'!C24)</f>
      </c>
      <c r="D24" s="49">
        <f>IF('入力４枚目'!D24="","",'入力４枚目'!D24)</f>
      </c>
      <c r="E24" s="49">
        <f>IF('入力４枚目'!E24="","",'入力４枚目'!E24)</f>
      </c>
      <c r="F24" s="49">
        <f>IF('入力４枚目'!F24="","",'入力４枚目'!F24)</f>
      </c>
      <c r="G24" s="51">
        <f>IF('入力４枚目'!G24="","",'入力４枚目'!G24)</f>
      </c>
      <c r="H24" s="105">
        <f>IF('入力４枚目'!H24="","",'入力４枚目'!H24)</f>
      </c>
      <c r="I24" s="173">
        <f>IF('入力４枚目'!O24="","",'入力４枚目'!O24)</f>
      </c>
      <c r="J24" s="174"/>
      <c r="K24" s="174"/>
      <c r="L24" s="174"/>
      <c r="M24" s="175"/>
    </row>
    <row r="25" spans="1:13" ht="35.25" customHeight="1">
      <c r="A25">
        <v>14</v>
      </c>
      <c r="B25" s="49">
        <f>IF('入力４枚目'!B25="","",'入力４枚目'!B25)</f>
      </c>
      <c r="C25" s="50">
        <f>IF('入力４枚目'!C25="","",'入力４枚目'!C25)</f>
      </c>
      <c r="D25" s="49">
        <f>IF('入力４枚目'!D25="","",'入力４枚目'!D25)</f>
      </c>
      <c r="E25" s="49">
        <f>IF('入力４枚目'!E25="","",'入力４枚目'!E25)</f>
      </c>
      <c r="F25" s="49">
        <f>IF('入力４枚目'!F25="","",'入力４枚目'!F25)</f>
      </c>
      <c r="G25" s="51">
        <f>IF('入力４枚目'!G25="","",'入力４枚目'!G25)</f>
      </c>
      <c r="H25" s="105">
        <f>IF('入力４枚目'!H25="","",'入力４枚目'!H25)</f>
      </c>
      <c r="I25" s="173">
        <f>IF('入力４枚目'!O25="","",'入力４枚目'!O25)</f>
      </c>
      <c r="J25" s="174"/>
      <c r="K25" s="174"/>
      <c r="L25" s="174"/>
      <c r="M25" s="175"/>
    </row>
    <row r="26" spans="1:13" ht="35.25" customHeight="1">
      <c r="A26">
        <v>15</v>
      </c>
      <c r="B26" s="49">
        <f>IF('入力４枚目'!B26="","",'入力４枚目'!B26)</f>
      </c>
      <c r="C26" s="50">
        <f>IF('入力４枚目'!C26="","",'入力４枚目'!C26)</f>
      </c>
      <c r="D26" s="49">
        <f>IF('入力４枚目'!D26="","",'入力４枚目'!D26)</f>
      </c>
      <c r="E26" s="49">
        <f>IF('入力４枚目'!E26="","",'入力４枚目'!E26)</f>
      </c>
      <c r="F26" s="49">
        <f>IF('入力４枚目'!F26="","",'入力４枚目'!F26)</f>
      </c>
      <c r="G26" s="51">
        <f>IF('入力４枚目'!G26="","",'入力４枚目'!G26)</f>
      </c>
      <c r="H26" s="105">
        <f>IF('入力４枚目'!H26="","",'入力４枚目'!H26)</f>
      </c>
      <c r="I26" s="173">
        <f>IF('入力４枚目'!O26="","",'入力４枚目'!O26)</f>
      </c>
      <c r="J26" s="174"/>
      <c r="K26" s="174"/>
      <c r="L26" s="174"/>
      <c r="M26" s="175"/>
    </row>
    <row r="27" spans="1:13" ht="35.25" customHeight="1">
      <c r="A27">
        <v>16</v>
      </c>
      <c r="B27" s="49">
        <f>IF('入力４枚目'!B27="","",'入力４枚目'!B27)</f>
      </c>
      <c r="C27" s="50">
        <f>IF('入力４枚目'!C27="","",'入力４枚目'!C27)</f>
      </c>
      <c r="D27" s="49">
        <f>IF('入力４枚目'!D27="","",'入力４枚目'!D27)</f>
      </c>
      <c r="E27" s="49">
        <f>IF('入力４枚目'!E27="","",'入力４枚目'!E27)</f>
      </c>
      <c r="F27" s="49">
        <f>IF('入力４枚目'!F27="","",'入力４枚目'!F27)</f>
      </c>
      <c r="G27" s="51">
        <f>IF('入力４枚目'!G27="","",'入力４枚目'!G27)</f>
      </c>
      <c r="H27" s="105">
        <f>IF('入力４枚目'!H27="","",'入力４枚目'!H27)</f>
      </c>
      <c r="I27" s="173">
        <f>IF('入力４枚目'!O27="","",'入力４枚目'!O27)</f>
      </c>
      <c r="J27" s="174"/>
      <c r="K27" s="174"/>
      <c r="L27" s="174"/>
      <c r="M27" s="175"/>
    </row>
    <row r="28" spans="1:13" ht="35.25" customHeight="1">
      <c r="A28">
        <v>17</v>
      </c>
      <c r="B28" s="49">
        <f>IF('入力４枚目'!B28="","",'入力４枚目'!B28)</f>
      </c>
      <c r="C28" s="50">
        <f>IF('入力４枚目'!C28="","",'入力４枚目'!C28)</f>
      </c>
      <c r="D28" s="49">
        <f>IF('入力４枚目'!D28="","",'入力４枚目'!D28)</f>
      </c>
      <c r="E28" s="49">
        <f>IF('入力４枚目'!E28="","",'入力４枚目'!E28)</f>
      </c>
      <c r="F28" s="49">
        <f>IF('入力４枚目'!F28="","",'入力４枚目'!F28)</f>
      </c>
      <c r="G28" s="51">
        <f>IF('入力４枚目'!G28="","",'入力４枚目'!G28)</f>
      </c>
      <c r="H28" s="105">
        <f>IF('入力４枚目'!H28="","",'入力４枚目'!H28)</f>
      </c>
      <c r="I28" s="173">
        <f>IF('入力４枚目'!O28="","",'入力４枚目'!O28)</f>
      </c>
      <c r="J28" s="174"/>
      <c r="K28" s="174"/>
      <c r="L28" s="174"/>
      <c r="M28" s="175"/>
    </row>
    <row r="29" spans="1:13" ht="35.25" customHeight="1">
      <c r="A29">
        <v>18</v>
      </c>
      <c r="B29" s="49">
        <f>IF('入力４枚目'!B29="","",'入力４枚目'!B29)</f>
      </c>
      <c r="C29" s="50">
        <f>IF('入力４枚目'!C29="","",'入力４枚目'!C29)</f>
      </c>
      <c r="D29" s="49">
        <f>IF('入力４枚目'!D29="","",'入力４枚目'!D29)</f>
      </c>
      <c r="E29" s="49">
        <f>IF('入力４枚目'!E29="","",'入力４枚目'!E29)</f>
      </c>
      <c r="F29" s="49">
        <f>IF('入力４枚目'!F29="","",'入力４枚目'!F29)</f>
      </c>
      <c r="G29" s="51">
        <f>IF('入力４枚目'!G29="","",'入力４枚目'!G29)</f>
      </c>
      <c r="H29" s="105">
        <f>IF('入力４枚目'!H29="","",'入力４枚目'!H29)</f>
      </c>
      <c r="I29" s="173">
        <f>IF('入力４枚目'!O29="","",'入力４枚目'!O29)</f>
      </c>
      <c r="J29" s="174"/>
      <c r="K29" s="174"/>
      <c r="L29" s="174"/>
      <c r="M29" s="175"/>
    </row>
    <row r="30" spans="1:13" ht="35.25" customHeight="1">
      <c r="A30">
        <v>19</v>
      </c>
      <c r="B30" s="49">
        <f>IF('入力４枚目'!B30="","",'入力４枚目'!B30)</f>
      </c>
      <c r="C30" s="50">
        <f>IF('入力４枚目'!C30="","",'入力４枚目'!C30)</f>
      </c>
      <c r="D30" s="49">
        <f>IF('入力４枚目'!D30="","",'入力４枚目'!D30)</f>
      </c>
      <c r="E30" s="49">
        <f>IF('入力４枚目'!E30="","",'入力４枚目'!E30)</f>
      </c>
      <c r="F30" s="49">
        <f>IF('入力４枚目'!F30="","",'入力４枚目'!F30)</f>
      </c>
      <c r="G30" s="51">
        <f>IF('入力４枚目'!G30="","",'入力４枚目'!G30)</f>
      </c>
      <c r="H30" s="105">
        <f>IF('入力４枚目'!H30="","",'入力４枚目'!H30)</f>
      </c>
      <c r="I30" s="173">
        <f>IF('入力４枚目'!O30="","",'入力４枚目'!O30)</f>
      </c>
      <c r="J30" s="174"/>
      <c r="K30" s="174"/>
      <c r="L30" s="174"/>
      <c r="M30" s="175"/>
    </row>
    <row r="31" spans="1:13" ht="35.25" customHeight="1">
      <c r="A31">
        <v>20</v>
      </c>
      <c r="B31" s="49">
        <f>IF('入力４枚目'!B31="","",'入力４枚目'!B31)</f>
      </c>
      <c r="C31" s="50">
        <f>IF('入力４枚目'!C31="","",'入力４枚目'!C31)</f>
      </c>
      <c r="D31" s="49">
        <f>IF('入力４枚目'!D31="","",'入力４枚目'!D31)</f>
      </c>
      <c r="E31" s="49">
        <f>IF('入力４枚目'!E31="","",'入力４枚目'!E31)</f>
      </c>
      <c r="F31" s="49">
        <f>IF('入力４枚目'!F31="","",'入力４枚目'!F31)</f>
      </c>
      <c r="G31" s="51">
        <f>IF('入力４枚目'!G31="","",'入力４枚目'!G31)</f>
      </c>
      <c r="H31" s="105">
        <f>IF('入力４枚目'!H31="","",'入力４枚目'!H31)</f>
      </c>
      <c r="I31" s="173">
        <f>IF('入力４枚目'!O31="","",'入力４枚目'!O31)</f>
      </c>
      <c r="J31" s="174"/>
      <c r="K31" s="174"/>
      <c r="L31" s="174"/>
      <c r="M31" s="175"/>
    </row>
    <row r="32" spans="1:13" ht="35.25" customHeight="1">
      <c r="A32">
        <v>21</v>
      </c>
      <c r="B32" s="49">
        <f>IF('入力４枚目'!B32="","",'入力４枚目'!B32)</f>
      </c>
      <c r="C32" s="50">
        <f>IF('入力４枚目'!C32="","",'入力４枚目'!C32)</f>
      </c>
      <c r="D32" s="49">
        <f>IF('入力４枚目'!D32="","",'入力４枚目'!D32)</f>
      </c>
      <c r="E32" s="49">
        <f>IF('入力４枚目'!E32="","",'入力４枚目'!E32)</f>
      </c>
      <c r="F32" s="49">
        <f>IF('入力４枚目'!F32="","",'入力４枚目'!F32)</f>
      </c>
      <c r="G32" s="51">
        <f>IF('入力４枚目'!G32="","",'入力４枚目'!G32)</f>
      </c>
      <c r="H32" s="105">
        <f>IF('入力４枚目'!H32="","",'入力４枚目'!H32)</f>
      </c>
      <c r="I32" s="173">
        <f>IF('入力４枚目'!O32="","",'入力４枚目'!O32)</f>
      </c>
      <c r="J32" s="174"/>
      <c r="K32" s="174"/>
      <c r="L32" s="174"/>
      <c r="M32" s="175"/>
    </row>
    <row r="33" spans="1:13" ht="35.25" customHeight="1">
      <c r="A33">
        <v>22</v>
      </c>
      <c r="B33" s="49">
        <f>IF('入力４枚目'!B33="","",'入力４枚目'!B33)</f>
      </c>
      <c r="C33" s="50">
        <f>IF('入力４枚目'!C33="","",'入力４枚目'!C33)</f>
      </c>
      <c r="D33" s="49">
        <f>IF('入力４枚目'!D33="","",'入力４枚目'!D33)</f>
      </c>
      <c r="E33" s="49">
        <f>IF('入力４枚目'!E33="","",'入力４枚目'!E33)</f>
      </c>
      <c r="F33" s="49">
        <f>IF('入力４枚目'!F33="","",'入力４枚目'!F33)</f>
      </c>
      <c r="G33" s="51">
        <f>IF('入力４枚目'!G33="","",'入力４枚目'!G33)</f>
      </c>
      <c r="H33" s="105">
        <f>IF('入力４枚目'!H33="","",'入力４枚目'!H33)</f>
      </c>
      <c r="I33" s="173">
        <f>IF('入力４枚目'!O33="","",'入力４枚目'!O33)</f>
      </c>
      <c r="J33" s="174"/>
      <c r="K33" s="174"/>
      <c r="L33" s="174"/>
      <c r="M33" s="175"/>
    </row>
    <row r="34" spans="1:13" ht="35.25" customHeight="1">
      <c r="A34">
        <v>23</v>
      </c>
      <c r="B34" s="49">
        <f>IF('入力４枚目'!B34="","",'入力４枚目'!B34)</f>
      </c>
      <c r="C34" s="50">
        <f>IF('入力４枚目'!C34="","",'入力４枚目'!C34)</f>
      </c>
      <c r="D34" s="49">
        <f>IF('入力４枚目'!D34="","",'入力４枚目'!D34)</f>
      </c>
      <c r="E34" s="49">
        <f>IF('入力４枚目'!E34="","",'入力４枚目'!E34)</f>
      </c>
      <c r="F34" s="49">
        <f>IF('入力４枚目'!F34="","",'入力４枚目'!F34)</f>
      </c>
      <c r="G34" s="51">
        <f>IF('入力４枚目'!G34="","",'入力４枚目'!G34)</f>
      </c>
      <c r="H34" s="105">
        <f>IF('入力４枚目'!H34="","",'入力４枚目'!H34)</f>
      </c>
      <c r="I34" s="173">
        <f>IF('入力４枚目'!O34="","",'入力４枚目'!O34)</f>
      </c>
      <c r="J34" s="174"/>
      <c r="K34" s="174"/>
      <c r="L34" s="174"/>
      <c r="M34" s="175"/>
    </row>
    <row r="35" spans="1:13" ht="35.25" customHeight="1">
      <c r="A35">
        <v>24</v>
      </c>
      <c r="B35" s="49">
        <f>IF('入力４枚目'!B35="","",'入力４枚目'!B35)</f>
      </c>
      <c r="C35" s="50">
        <f>IF('入力４枚目'!C35="","",'入力４枚目'!C35)</f>
      </c>
      <c r="D35" s="49">
        <f>IF('入力４枚目'!D35="","",'入力４枚目'!D35)</f>
      </c>
      <c r="E35" s="49">
        <f>IF('入力４枚目'!E35="","",'入力４枚目'!E35)</f>
      </c>
      <c r="F35" s="49">
        <f>IF('入力４枚目'!F35="","",'入力４枚目'!F35)</f>
      </c>
      <c r="G35" s="51">
        <f>IF('入力４枚目'!G35="","",'入力４枚目'!G35)</f>
      </c>
      <c r="H35" s="105">
        <f>IF('入力４枚目'!H35="","",'入力４枚目'!H35)</f>
      </c>
      <c r="I35" s="173">
        <f>IF('入力４枚目'!O35="","",'入力４枚目'!O35)</f>
      </c>
      <c r="J35" s="174"/>
      <c r="K35" s="174"/>
      <c r="L35" s="174"/>
      <c r="M35" s="175"/>
    </row>
    <row r="36" spans="1:13" ht="35.25" customHeight="1">
      <c r="A36">
        <v>25</v>
      </c>
      <c r="B36" s="49">
        <f>IF('入力４枚目'!B36="","",'入力４枚目'!B36)</f>
      </c>
      <c r="C36" s="50">
        <f>IF('入力４枚目'!C36="","",'入力４枚目'!C36)</f>
      </c>
      <c r="D36" s="49">
        <f>IF('入力４枚目'!D36="","",'入力４枚目'!D36)</f>
      </c>
      <c r="E36" s="49">
        <f>IF('入力４枚目'!E36="","",'入力４枚目'!E36)</f>
      </c>
      <c r="F36" s="49">
        <f>IF('入力４枚目'!F36="","",'入力４枚目'!F36)</f>
      </c>
      <c r="G36" s="51">
        <f>IF('入力４枚目'!G36="","",'入力４枚目'!G36)</f>
      </c>
      <c r="H36" s="105">
        <f>IF('入力４枚目'!H36="","",'入力４枚目'!H36)</f>
      </c>
      <c r="I36" s="173">
        <f>IF('入力４枚目'!O36="","",'入力４枚目'!O36)</f>
      </c>
      <c r="J36" s="174"/>
      <c r="K36" s="174"/>
      <c r="L36" s="174"/>
      <c r="M36" s="17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B1:M1"/>
    <mergeCell ref="C3:D3"/>
    <mergeCell ref="E3:F3"/>
    <mergeCell ref="C4:D4"/>
    <mergeCell ref="E4:F4"/>
    <mergeCell ref="H4:K4"/>
    <mergeCell ref="C5:D5"/>
    <mergeCell ref="E5:F5"/>
    <mergeCell ref="C6:D6"/>
    <mergeCell ref="E6:F6"/>
    <mergeCell ref="H5:K5"/>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34:M34"/>
    <mergeCell ref="I35:M35"/>
    <mergeCell ref="I36:M36"/>
    <mergeCell ref="I28:M28"/>
    <mergeCell ref="I29:M29"/>
    <mergeCell ref="I30:M30"/>
    <mergeCell ref="I31:M31"/>
    <mergeCell ref="I32:M32"/>
    <mergeCell ref="I33:M33"/>
  </mergeCells>
  <printOptions horizontalCentered="1"/>
  <pageMargins left="0" right="0" top="0.5905511811023623" bottom="0.3937007874015748" header="0" footer="0"/>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tabColor rgb="FF00FFFF"/>
  </sheetPr>
  <dimension ref="A2:F60"/>
  <sheetViews>
    <sheetView zoomScalePageLayoutView="0" workbookViewId="0" topLeftCell="A1">
      <selection activeCell="E6" sqref="E6"/>
    </sheetView>
  </sheetViews>
  <sheetFormatPr defaultColWidth="9.00390625" defaultRowHeight="15" customHeight="1"/>
  <cols>
    <col min="1" max="1" width="4.75390625" style="2" customWidth="1"/>
    <col min="2" max="16384" width="9.00390625" style="1" customWidth="1"/>
  </cols>
  <sheetData>
    <row r="2" spans="1:2" ht="15" customHeight="1">
      <c r="A2" s="95" t="s">
        <v>2</v>
      </c>
      <c r="B2" s="92"/>
    </row>
    <row r="3" s="94" customFormat="1" ht="15" customHeight="1">
      <c r="A3" s="93"/>
    </row>
    <row r="4" spans="1:2" s="94" customFormat="1" ht="15" customHeight="1">
      <c r="A4" s="93" t="s">
        <v>90</v>
      </c>
      <c r="B4" s="96" t="s">
        <v>141</v>
      </c>
    </row>
    <row r="5" spans="1:2" s="94" customFormat="1" ht="15" customHeight="1">
      <c r="A5" s="93"/>
      <c r="B5" s="96" t="s">
        <v>137</v>
      </c>
    </row>
    <row r="6" spans="1:2" s="94" customFormat="1" ht="15" customHeight="1">
      <c r="A6" s="93"/>
      <c r="B6" s="94" t="s">
        <v>101</v>
      </c>
    </row>
    <row r="7" spans="1:6" s="94" customFormat="1" ht="15" customHeight="1">
      <c r="A7" s="93"/>
      <c r="B7" s="96" t="s">
        <v>138</v>
      </c>
      <c r="F7" s="96" t="s">
        <v>139</v>
      </c>
    </row>
    <row r="8" s="94" customFormat="1" ht="15" customHeight="1">
      <c r="A8" s="93"/>
    </row>
    <row r="9" spans="1:2" s="94" customFormat="1" ht="15" customHeight="1">
      <c r="A9" s="93" t="s">
        <v>91</v>
      </c>
      <c r="B9" s="94" t="s">
        <v>106</v>
      </c>
    </row>
    <row r="10" s="94" customFormat="1" ht="15" customHeight="1">
      <c r="A10" s="93"/>
    </row>
    <row r="11" spans="1:2" s="94" customFormat="1" ht="15" customHeight="1">
      <c r="A11" s="93" t="s">
        <v>92</v>
      </c>
      <c r="B11" s="94" t="s">
        <v>107</v>
      </c>
    </row>
    <row r="12" s="94" customFormat="1" ht="15" customHeight="1">
      <c r="A12" s="93"/>
    </row>
    <row r="13" spans="1:2" s="94" customFormat="1" ht="15" customHeight="1">
      <c r="A13" s="93" t="s">
        <v>93</v>
      </c>
      <c r="B13" s="94" t="s">
        <v>103</v>
      </c>
    </row>
    <row r="14" s="94" customFormat="1" ht="15" customHeight="1">
      <c r="A14" s="93"/>
    </row>
    <row r="15" spans="1:2" s="94" customFormat="1" ht="15" customHeight="1">
      <c r="A15" s="93" t="s">
        <v>94</v>
      </c>
      <c r="B15" s="96" t="s">
        <v>136</v>
      </c>
    </row>
    <row r="16" s="94" customFormat="1" ht="15" customHeight="1">
      <c r="A16" s="93"/>
    </row>
    <row r="17" spans="1:2" s="94" customFormat="1" ht="15" customHeight="1">
      <c r="A17" s="106" t="s">
        <v>95</v>
      </c>
      <c r="B17" s="108" t="s">
        <v>123</v>
      </c>
    </row>
    <row r="18" spans="1:2" s="94" customFormat="1" ht="15" customHeight="1">
      <c r="A18" s="106"/>
      <c r="B18" s="107" t="s">
        <v>104</v>
      </c>
    </row>
    <row r="19" spans="1:2" s="94" customFormat="1" ht="15" customHeight="1">
      <c r="A19" s="106"/>
      <c r="B19" s="107" t="s">
        <v>100</v>
      </c>
    </row>
    <row r="20" s="94" customFormat="1" ht="15" customHeight="1">
      <c r="A20" s="93"/>
    </row>
    <row r="21" spans="1:2" s="94" customFormat="1" ht="15" customHeight="1">
      <c r="A21" s="93" t="s">
        <v>96</v>
      </c>
      <c r="B21" s="96" t="s">
        <v>140</v>
      </c>
    </row>
    <row r="22" spans="1:2" s="94" customFormat="1" ht="15" customHeight="1">
      <c r="A22" s="93"/>
      <c r="B22" s="96" t="s">
        <v>124</v>
      </c>
    </row>
    <row r="23" spans="1:2" s="94" customFormat="1" ht="15" customHeight="1">
      <c r="A23" s="93"/>
      <c r="B23" s="96" t="s">
        <v>121</v>
      </c>
    </row>
    <row r="24" s="94" customFormat="1" ht="15" customHeight="1">
      <c r="A24" s="93"/>
    </row>
    <row r="25" spans="1:2" s="94" customFormat="1" ht="15" customHeight="1">
      <c r="A25" s="93" t="s">
        <v>97</v>
      </c>
      <c r="B25" s="96" t="s">
        <v>110</v>
      </c>
    </row>
    <row r="26" spans="1:2" s="94" customFormat="1" ht="15" customHeight="1">
      <c r="A26" s="93"/>
      <c r="B26" s="94" t="s">
        <v>102</v>
      </c>
    </row>
    <row r="27" s="94" customFormat="1" ht="15" customHeight="1">
      <c r="A27" s="93"/>
    </row>
    <row r="28" spans="1:2" s="94" customFormat="1" ht="15" customHeight="1">
      <c r="A28" s="93" t="s">
        <v>98</v>
      </c>
      <c r="B28" s="94" t="s">
        <v>108</v>
      </c>
    </row>
    <row r="29" spans="1:2" s="94" customFormat="1" ht="15" customHeight="1">
      <c r="A29" s="93"/>
      <c r="B29" s="96" t="s">
        <v>129</v>
      </c>
    </row>
    <row r="30" s="94" customFormat="1" ht="15" customHeight="1">
      <c r="A30" s="93"/>
    </row>
    <row r="31" spans="1:2" s="94" customFormat="1" ht="15" customHeight="1">
      <c r="A31" s="93" t="s">
        <v>99</v>
      </c>
      <c r="B31" s="96" t="s">
        <v>122</v>
      </c>
    </row>
    <row r="32" spans="1:2" s="94" customFormat="1" ht="15" customHeight="1">
      <c r="A32" s="93"/>
      <c r="B32" s="94" t="s">
        <v>109</v>
      </c>
    </row>
    <row r="33" spans="1:2" s="94" customFormat="1" ht="15" customHeight="1">
      <c r="A33" s="93"/>
      <c r="B33" s="94" t="s">
        <v>105</v>
      </c>
    </row>
    <row r="34" s="94" customFormat="1" ht="15" customHeight="1">
      <c r="A34" s="93"/>
    </row>
    <row r="35" spans="1:2" s="94" customFormat="1" ht="15" customHeight="1">
      <c r="A35" s="100" t="s">
        <v>181</v>
      </c>
      <c r="B35" s="96" t="s">
        <v>182</v>
      </c>
    </row>
    <row r="36" s="94" customFormat="1" ht="15" customHeight="1">
      <c r="A36" s="93"/>
    </row>
    <row r="37" spans="1:2" s="94" customFormat="1" ht="15" customHeight="1">
      <c r="A37" s="100" t="s">
        <v>183</v>
      </c>
      <c r="B37" s="96" t="s">
        <v>112</v>
      </c>
    </row>
    <row r="38" spans="1:2" s="94" customFormat="1" ht="15" customHeight="1">
      <c r="A38" s="93"/>
      <c r="B38" s="96" t="s">
        <v>111</v>
      </c>
    </row>
    <row r="39" spans="1:2" s="94" customFormat="1" ht="15" customHeight="1">
      <c r="A39" s="93"/>
      <c r="B39" s="96" t="s">
        <v>130</v>
      </c>
    </row>
    <row r="40" spans="1:2" s="94" customFormat="1" ht="15" customHeight="1">
      <c r="A40" s="93"/>
      <c r="B40" s="96" t="s">
        <v>131</v>
      </c>
    </row>
    <row r="41" spans="1:5" s="94" customFormat="1" ht="15" customHeight="1">
      <c r="A41" s="93"/>
      <c r="B41" s="96" t="s">
        <v>119</v>
      </c>
      <c r="E41" s="103" t="s">
        <v>120</v>
      </c>
    </row>
    <row r="42" s="94" customFormat="1" ht="15" customHeight="1">
      <c r="A42" s="93"/>
    </row>
    <row r="43" s="94" customFormat="1" ht="15" customHeight="1">
      <c r="A43" s="93"/>
    </row>
    <row r="44" s="94" customFormat="1" ht="15" customHeight="1">
      <c r="A44" s="93"/>
    </row>
    <row r="45" s="94" customFormat="1" ht="15" customHeight="1">
      <c r="A45" s="93"/>
    </row>
    <row r="46" s="94" customFormat="1" ht="15" customHeight="1">
      <c r="A46" s="93"/>
    </row>
    <row r="47" s="94" customFormat="1" ht="15" customHeight="1">
      <c r="A47" s="93"/>
    </row>
    <row r="48" s="94" customFormat="1" ht="15" customHeight="1">
      <c r="A48" s="93"/>
    </row>
    <row r="49" s="94" customFormat="1" ht="15" customHeight="1">
      <c r="A49" s="93"/>
    </row>
    <row r="50" s="94" customFormat="1" ht="15" customHeight="1">
      <c r="A50" s="93"/>
    </row>
    <row r="51" s="94" customFormat="1" ht="15" customHeight="1">
      <c r="A51" s="93"/>
    </row>
    <row r="52" s="94" customFormat="1" ht="15" customHeight="1">
      <c r="A52" s="93"/>
    </row>
    <row r="53" s="94" customFormat="1" ht="15" customHeight="1">
      <c r="A53" s="93"/>
    </row>
    <row r="54" s="94" customFormat="1" ht="15" customHeight="1">
      <c r="A54" s="93"/>
    </row>
    <row r="55" s="94" customFormat="1" ht="15" customHeight="1">
      <c r="A55" s="93"/>
    </row>
    <row r="56" s="94" customFormat="1" ht="15" customHeight="1">
      <c r="A56" s="93"/>
    </row>
    <row r="57" s="94" customFormat="1" ht="15" customHeight="1">
      <c r="A57" s="93"/>
    </row>
    <row r="58" s="94" customFormat="1" ht="15" customHeight="1">
      <c r="A58" s="93"/>
    </row>
    <row r="59" s="94" customFormat="1" ht="15" customHeight="1">
      <c r="A59" s="93"/>
    </row>
    <row r="60" s="94" customFormat="1" ht="15" customHeight="1">
      <c r="A60" s="93"/>
    </row>
  </sheetData>
  <sheetProtection/>
  <hyperlinks>
    <hyperlink ref="E41" r:id="rId1" display="naganoken@japan-sports.or.jp"/>
  </hyperlinks>
  <printOptions horizontalCentered="1"/>
  <pageMargins left="0.3937007874015748" right="0.3937007874015748" top="0.3937007874015748" bottom="0.3937007874015748" header="0.11811023622047245" footer="0.11811023622047245"/>
  <pageSetup horizontalDpi="600" verticalDpi="600" orientation="landscape" paperSize="9" scale="85" r:id="rId2"/>
</worksheet>
</file>

<file path=xl/worksheets/sheet11.xml><?xml version="1.0" encoding="utf-8"?>
<worksheet xmlns="http://schemas.openxmlformats.org/spreadsheetml/2006/main" xmlns:r="http://schemas.openxmlformats.org/officeDocument/2006/relationships">
  <sheetPr>
    <tabColor theme="9" tint="-0.24997000396251678"/>
  </sheetPr>
  <dimension ref="A1:P93"/>
  <sheetViews>
    <sheetView showGridLines="0" view="pageBreakPreview" zoomScale="60" zoomScalePageLayoutView="0" workbookViewId="0" topLeftCell="A1">
      <selection activeCell="E6" sqref="E6:F6"/>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
        <v>191</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c r="F3" s="203"/>
      <c r="G3" s="12"/>
      <c r="H3" s="32"/>
      <c r="I3" s="32"/>
      <c r="J3" s="32"/>
      <c r="K3" s="32"/>
      <c r="L3" s="37"/>
      <c r="M3" s="32"/>
    </row>
    <row r="4" spans="2:13" ht="29.25" customHeight="1">
      <c r="B4" s="6"/>
      <c r="C4" s="200" t="s">
        <v>3</v>
      </c>
      <c r="D4" s="201"/>
      <c r="E4" s="202"/>
      <c r="F4" s="203"/>
      <c r="G4" s="112" t="s">
        <v>5</v>
      </c>
      <c r="H4" s="202"/>
      <c r="I4" s="204"/>
      <c r="J4" s="204"/>
      <c r="K4" s="203"/>
      <c r="L4" s="33"/>
      <c r="M4" s="33"/>
    </row>
    <row r="5" spans="2:13" ht="29.25" customHeight="1">
      <c r="B5" s="6"/>
      <c r="C5" s="200" t="s">
        <v>4</v>
      </c>
      <c r="D5" s="201"/>
      <c r="E5" s="202"/>
      <c r="F5" s="203"/>
      <c r="G5" s="112" t="s">
        <v>6</v>
      </c>
      <c r="H5" s="202"/>
      <c r="I5" s="204"/>
      <c r="J5" s="204"/>
      <c r="K5" s="203"/>
      <c r="L5" s="33"/>
      <c r="M5" s="33"/>
    </row>
    <row r="6" spans="2:13" ht="29.25" customHeight="1">
      <c r="B6" s="6"/>
      <c r="C6" s="200" t="s">
        <v>7</v>
      </c>
      <c r="D6" s="201"/>
      <c r="E6" s="202"/>
      <c r="F6" s="203"/>
      <c r="G6" s="112" t="s">
        <v>8</v>
      </c>
      <c r="H6" s="202"/>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113" t="s">
        <v>39</v>
      </c>
      <c r="J10" s="176" t="s">
        <v>59</v>
      </c>
      <c r="K10" s="196" t="s">
        <v>48</v>
      </c>
      <c r="L10" s="198" t="s">
        <v>49</v>
      </c>
      <c r="M10" s="176" t="s">
        <v>72</v>
      </c>
      <c r="P10" s="14"/>
    </row>
    <row r="11" spans="2:16" s="10" customFormat="1" ht="22.5" customHeight="1" hidden="1">
      <c r="B11" s="24" t="s">
        <v>33</v>
      </c>
      <c r="C11" s="24" t="s">
        <v>31</v>
      </c>
      <c r="D11" s="193"/>
      <c r="E11" s="178" t="s">
        <v>36</v>
      </c>
      <c r="F11" s="179"/>
      <c r="G11" s="28" t="s">
        <v>71</v>
      </c>
      <c r="H11" s="31" t="s">
        <v>84</v>
      </c>
      <c r="I11" s="114" t="s">
        <v>40</v>
      </c>
      <c r="J11" s="177"/>
      <c r="K11" s="197"/>
      <c r="L11" s="199"/>
      <c r="M11" s="177"/>
      <c r="P11" s="14"/>
    </row>
    <row r="12" spans="1:15" ht="34.5" customHeight="1">
      <c r="A12">
        <v>1</v>
      </c>
      <c r="B12" s="49"/>
      <c r="C12" s="50"/>
      <c r="D12" s="49"/>
      <c r="E12" s="49"/>
      <c r="F12" s="49"/>
      <c r="G12" s="51"/>
      <c r="H12" s="105"/>
      <c r="I12" s="173"/>
      <c r="J12" s="174"/>
      <c r="K12" s="174"/>
      <c r="L12" s="174"/>
      <c r="M12" s="175"/>
      <c r="O12" s="8"/>
    </row>
    <row r="13" spans="1:15" ht="34.5" customHeight="1">
      <c r="A13">
        <v>2</v>
      </c>
      <c r="B13" s="49"/>
      <c r="C13" s="50"/>
      <c r="D13" s="49"/>
      <c r="E13" s="49"/>
      <c r="F13" s="49"/>
      <c r="G13" s="51"/>
      <c r="H13" s="105"/>
      <c r="I13" s="173"/>
      <c r="J13" s="174"/>
      <c r="K13" s="174"/>
      <c r="L13" s="174"/>
      <c r="M13" s="175"/>
      <c r="O13" s="8"/>
    </row>
    <row r="14" spans="1:15" ht="34.5" customHeight="1">
      <c r="A14">
        <v>3</v>
      </c>
      <c r="B14" s="49"/>
      <c r="C14" s="50"/>
      <c r="D14" s="49"/>
      <c r="E14" s="49"/>
      <c r="F14" s="49"/>
      <c r="G14" s="51"/>
      <c r="H14" s="105"/>
      <c r="I14" s="173"/>
      <c r="J14" s="174"/>
      <c r="K14" s="174"/>
      <c r="L14" s="174"/>
      <c r="M14" s="175"/>
      <c r="O14" s="8"/>
    </row>
    <row r="15" spans="1:15" ht="34.5" customHeight="1">
      <c r="A15">
        <v>4</v>
      </c>
      <c r="B15" s="49"/>
      <c r="C15" s="50"/>
      <c r="D15" s="49"/>
      <c r="E15" s="49"/>
      <c r="F15" s="49"/>
      <c r="G15" s="51"/>
      <c r="H15" s="105"/>
      <c r="I15" s="173"/>
      <c r="J15" s="174"/>
      <c r="K15" s="174"/>
      <c r="L15" s="174"/>
      <c r="M15" s="175"/>
      <c r="O15" s="8"/>
    </row>
    <row r="16" spans="1:13" ht="34.5" customHeight="1">
      <c r="A16">
        <v>5</v>
      </c>
      <c r="B16" s="49"/>
      <c r="C16" s="50"/>
      <c r="D16" s="49"/>
      <c r="E16" s="49"/>
      <c r="F16" s="49"/>
      <c r="G16" s="51"/>
      <c r="H16" s="105"/>
      <c r="I16" s="173"/>
      <c r="J16" s="174"/>
      <c r="K16" s="174"/>
      <c r="L16" s="174"/>
      <c r="M16" s="175"/>
    </row>
    <row r="17" spans="1:13" ht="34.5" customHeight="1">
      <c r="A17">
        <v>6</v>
      </c>
      <c r="B17" s="49"/>
      <c r="C17" s="50"/>
      <c r="D17" s="49"/>
      <c r="E17" s="49"/>
      <c r="F17" s="49"/>
      <c r="G17" s="51"/>
      <c r="H17" s="105"/>
      <c r="I17" s="173"/>
      <c r="J17" s="174"/>
      <c r="K17" s="174"/>
      <c r="L17" s="174"/>
      <c r="M17" s="175"/>
    </row>
    <row r="18" spans="1:13" ht="34.5" customHeight="1">
      <c r="A18">
        <v>7</v>
      </c>
      <c r="B18" s="49"/>
      <c r="C18" s="50"/>
      <c r="D18" s="49"/>
      <c r="E18" s="49"/>
      <c r="F18" s="49"/>
      <c r="G18" s="51"/>
      <c r="H18" s="105"/>
      <c r="I18" s="173"/>
      <c r="J18" s="174"/>
      <c r="K18" s="174"/>
      <c r="L18" s="174"/>
      <c r="M18" s="175"/>
    </row>
    <row r="19" spans="1:13" ht="34.5" customHeight="1">
      <c r="A19">
        <v>8</v>
      </c>
      <c r="B19" s="49"/>
      <c r="C19" s="50"/>
      <c r="D19" s="49"/>
      <c r="E19" s="49"/>
      <c r="F19" s="49"/>
      <c r="G19" s="51"/>
      <c r="H19" s="105"/>
      <c r="I19" s="173"/>
      <c r="J19" s="174"/>
      <c r="K19" s="174"/>
      <c r="L19" s="174"/>
      <c r="M19" s="175"/>
    </row>
    <row r="20" spans="1:13" ht="34.5" customHeight="1">
      <c r="A20">
        <v>9</v>
      </c>
      <c r="B20" s="49"/>
      <c r="C20" s="50"/>
      <c r="D20" s="49"/>
      <c r="E20" s="49"/>
      <c r="F20" s="49"/>
      <c r="G20" s="51"/>
      <c r="H20" s="105"/>
      <c r="I20" s="173"/>
      <c r="J20" s="174"/>
      <c r="K20" s="174"/>
      <c r="L20" s="174"/>
      <c r="M20" s="175"/>
    </row>
    <row r="21" spans="1:13" ht="34.5" customHeight="1">
      <c r="A21">
        <v>10</v>
      </c>
      <c r="B21" s="49"/>
      <c r="C21" s="50"/>
      <c r="D21" s="49"/>
      <c r="E21" s="49"/>
      <c r="F21" s="49"/>
      <c r="G21" s="51"/>
      <c r="H21" s="105"/>
      <c r="I21" s="173"/>
      <c r="J21" s="174"/>
      <c r="K21" s="174"/>
      <c r="L21" s="174"/>
      <c r="M21" s="175"/>
    </row>
    <row r="22" spans="1:13" ht="34.5" customHeight="1">
      <c r="A22">
        <v>11</v>
      </c>
      <c r="B22" s="49"/>
      <c r="C22" s="50"/>
      <c r="D22" s="49"/>
      <c r="E22" s="49"/>
      <c r="F22" s="49"/>
      <c r="G22" s="51"/>
      <c r="H22" s="105"/>
      <c r="I22" s="173"/>
      <c r="J22" s="174"/>
      <c r="K22" s="174"/>
      <c r="L22" s="174"/>
      <c r="M22" s="175"/>
    </row>
    <row r="23" spans="1:13" ht="34.5" customHeight="1">
      <c r="A23">
        <v>12</v>
      </c>
      <c r="B23" s="49"/>
      <c r="C23" s="50"/>
      <c r="D23" s="49"/>
      <c r="E23" s="49"/>
      <c r="F23" s="49"/>
      <c r="G23" s="51"/>
      <c r="H23" s="105"/>
      <c r="I23" s="173"/>
      <c r="J23" s="174"/>
      <c r="K23" s="174"/>
      <c r="L23" s="174"/>
      <c r="M23" s="175"/>
    </row>
    <row r="24" spans="1:13" ht="34.5" customHeight="1">
      <c r="A24">
        <v>13</v>
      </c>
      <c r="B24" s="49"/>
      <c r="C24" s="50"/>
      <c r="D24" s="49"/>
      <c r="E24" s="49"/>
      <c r="F24" s="49"/>
      <c r="G24" s="51"/>
      <c r="H24" s="105"/>
      <c r="I24" s="173"/>
      <c r="J24" s="174"/>
      <c r="K24" s="174"/>
      <c r="L24" s="174"/>
      <c r="M24" s="175"/>
    </row>
    <row r="25" spans="1:13" ht="34.5" customHeight="1">
      <c r="A25">
        <v>14</v>
      </c>
      <c r="B25" s="49"/>
      <c r="C25" s="50"/>
      <c r="D25" s="49"/>
      <c r="E25" s="49"/>
      <c r="F25" s="49"/>
      <c r="G25" s="51"/>
      <c r="H25" s="105"/>
      <c r="I25" s="173"/>
      <c r="J25" s="174"/>
      <c r="K25" s="174"/>
      <c r="L25" s="174"/>
      <c r="M25" s="175"/>
    </row>
    <row r="26" spans="1:13" ht="34.5" customHeight="1">
      <c r="A26">
        <v>15</v>
      </c>
      <c r="B26" s="49"/>
      <c r="C26" s="50"/>
      <c r="D26" s="49"/>
      <c r="E26" s="49"/>
      <c r="F26" s="49"/>
      <c r="G26" s="51"/>
      <c r="H26" s="105"/>
      <c r="I26" s="173"/>
      <c r="J26" s="174"/>
      <c r="K26" s="174"/>
      <c r="L26" s="174"/>
      <c r="M26" s="175"/>
    </row>
    <row r="27" spans="1:13" ht="34.5" customHeight="1">
      <c r="A27">
        <v>16</v>
      </c>
      <c r="B27" s="49"/>
      <c r="C27" s="50"/>
      <c r="D27" s="49"/>
      <c r="E27" s="49"/>
      <c r="F27" s="49"/>
      <c r="G27" s="51"/>
      <c r="H27" s="105"/>
      <c r="I27" s="173"/>
      <c r="J27" s="174"/>
      <c r="K27" s="174"/>
      <c r="L27" s="174"/>
      <c r="M27" s="175"/>
    </row>
    <row r="28" spans="1:13" ht="34.5" customHeight="1">
      <c r="A28">
        <v>17</v>
      </c>
      <c r="B28" s="49"/>
      <c r="C28" s="50"/>
      <c r="D28" s="49"/>
      <c r="E28" s="49"/>
      <c r="F28" s="49"/>
      <c r="G28" s="51"/>
      <c r="H28" s="105"/>
      <c r="I28" s="173"/>
      <c r="J28" s="174"/>
      <c r="K28" s="174"/>
      <c r="L28" s="174"/>
      <c r="M28" s="175"/>
    </row>
    <row r="29" spans="1:13" ht="34.5" customHeight="1">
      <c r="A29">
        <v>18</v>
      </c>
      <c r="B29" s="49"/>
      <c r="C29" s="50"/>
      <c r="D29" s="49"/>
      <c r="E29" s="49"/>
      <c r="F29" s="49"/>
      <c r="G29" s="51"/>
      <c r="H29" s="105"/>
      <c r="I29" s="173"/>
      <c r="J29" s="174"/>
      <c r="K29" s="174"/>
      <c r="L29" s="174"/>
      <c r="M29" s="175"/>
    </row>
    <row r="30" spans="1:13" ht="34.5" customHeight="1">
      <c r="A30">
        <v>19</v>
      </c>
      <c r="B30" s="49"/>
      <c r="C30" s="50"/>
      <c r="D30" s="49"/>
      <c r="E30" s="49"/>
      <c r="F30" s="49"/>
      <c r="G30" s="51"/>
      <c r="H30" s="105"/>
      <c r="I30" s="173"/>
      <c r="J30" s="174"/>
      <c r="K30" s="174"/>
      <c r="L30" s="174"/>
      <c r="M30" s="175"/>
    </row>
    <row r="31" spans="1:13" ht="34.5" customHeight="1">
      <c r="A31">
        <v>20</v>
      </c>
      <c r="B31" s="49"/>
      <c r="C31" s="50"/>
      <c r="D31" s="49"/>
      <c r="E31" s="49"/>
      <c r="F31" s="49"/>
      <c r="G31" s="51"/>
      <c r="H31" s="105"/>
      <c r="I31" s="173"/>
      <c r="J31" s="174"/>
      <c r="K31" s="174"/>
      <c r="L31" s="174"/>
      <c r="M31" s="175"/>
    </row>
    <row r="32" spans="1:13" ht="30.75" customHeight="1">
      <c r="A32">
        <v>21</v>
      </c>
      <c r="B32" s="49"/>
      <c r="C32" s="50"/>
      <c r="D32" s="49"/>
      <c r="E32" s="49"/>
      <c r="F32" s="49"/>
      <c r="G32" s="51"/>
      <c r="H32" s="105"/>
      <c r="I32" s="173"/>
      <c r="J32" s="174"/>
      <c r="K32" s="174"/>
      <c r="L32" s="174"/>
      <c r="M32" s="175"/>
    </row>
    <row r="33" spans="1:13" ht="34.5" customHeight="1">
      <c r="A33">
        <v>22</v>
      </c>
      <c r="B33" s="49"/>
      <c r="C33" s="50"/>
      <c r="D33" s="49"/>
      <c r="E33" s="49"/>
      <c r="F33" s="49"/>
      <c r="G33" s="51"/>
      <c r="H33" s="105"/>
      <c r="I33" s="173"/>
      <c r="J33" s="174"/>
      <c r="K33" s="174"/>
      <c r="L33" s="174"/>
      <c r="M33" s="175"/>
    </row>
    <row r="34" spans="1:13" ht="34.5" customHeight="1">
      <c r="A34">
        <v>23</v>
      </c>
      <c r="B34" s="49"/>
      <c r="C34" s="50"/>
      <c r="D34" s="49"/>
      <c r="E34" s="49"/>
      <c r="F34" s="49"/>
      <c r="G34" s="51"/>
      <c r="H34" s="105"/>
      <c r="I34" s="173"/>
      <c r="J34" s="174"/>
      <c r="K34" s="174"/>
      <c r="L34" s="174"/>
      <c r="M34" s="175"/>
    </row>
    <row r="35" spans="1:13" ht="34.5" customHeight="1">
      <c r="A35">
        <v>24</v>
      </c>
      <c r="B35" s="49"/>
      <c r="C35" s="50"/>
      <c r="D35" s="49"/>
      <c r="E35" s="49"/>
      <c r="F35" s="49"/>
      <c r="G35" s="51"/>
      <c r="H35" s="105"/>
      <c r="I35" s="173"/>
      <c r="J35" s="174"/>
      <c r="K35" s="174"/>
      <c r="L35" s="174"/>
      <c r="M35" s="175"/>
    </row>
    <row r="36" spans="1:13" ht="34.5" customHeight="1">
      <c r="A36">
        <v>25</v>
      </c>
      <c r="B36" s="49"/>
      <c r="C36" s="50"/>
      <c r="D36" s="49"/>
      <c r="E36" s="49"/>
      <c r="F36" s="49"/>
      <c r="G36" s="51"/>
      <c r="H36" s="105"/>
      <c r="I36" s="173"/>
      <c r="J36" s="174"/>
      <c r="K36" s="174"/>
      <c r="L36" s="174"/>
      <c r="M36" s="17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B1:M1"/>
    <mergeCell ref="C3:D3"/>
    <mergeCell ref="E3:F3"/>
    <mergeCell ref="C4:D4"/>
    <mergeCell ref="E4:F4"/>
    <mergeCell ref="H4:K4"/>
    <mergeCell ref="C5:D5"/>
    <mergeCell ref="E5:F5"/>
    <mergeCell ref="C6:D6"/>
    <mergeCell ref="E6:F6"/>
    <mergeCell ref="H5:K5"/>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40:M40"/>
    <mergeCell ref="I41:M41"/>
    <mergeCell ref="I34:M34"/>
    <mergeCell ref="I35:M35"/>
    <mergeCell ref="I36:M36"/>
    <mergeCell ref="I37:M37"/>
    <mergeCell ref="I38:M38"/>
    <mergeCell ref="I39:M39"/>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2.xml><?xml version="1.0" encoding="utf-8"?>
<worksheet xmlns="http://schemas.openxmlformats.org/spreadsheetml/2006/main" xmlns:r="http://schemas.openxmlformats.org/officeDocument/2006/relationships">
  <sheetPr>
    <tabColor rgb="FF7030A0"/>
  </sheetPr>
  <dimension ref="A1:P93"/>
  <sheetViews>
    <sheetView showGridLines="0" view="pageBreakPreview" zoomScale="60" zoomScalePageLayoutView="0" workbookViewId="0" topLeftCell="A1">
      <selection activeCell="Q9" sqref="Q9"/>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
        <v>190</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c r="F3" s="203"/>
      <c r="G3" s="12"/>
      <c r="H3" s="32"/>
      <c r="I3" s="32"/>
      <c r="J3" s="32"/>
      <c r="K3" s="32"/>
      <c r="L3" s="37"/>
      <c r="M3" s="32"/>
    </row>
    <row r="4" spans="2:13" ht="29.25" customHeight="1">
      <c r="B4" s="6"/>
      <c r="C4" s="200" t="s">
        <v>3</v>
      </c>
      <c r="D4" s="201"/>
      <c r="E4" s="202"/>
      <c r="F4" s="203"/>
      <c r="G4" s="112" t="s">
        <v>5</v>
      </c>
      <c r="H4" s="202"/>
      <c r="I4" s="204"/>
      <c r="J4" s="204"/>
      <c r="K4" s="203"/>
      <c r="L4" s="33"/>
      <c r="M4" s="33"/>
    </row>
    <row r="5" spans="2:13" ht="29.25" customHeight="1">
      <c r="B5" s="6"/>
      <c r="C5" s="200" t="s">
        <v>4</v>
      </c>
      <c r="D5" s="201"/>
      <c r="E5" s="202"/>
      <c r="F5" s="203"/>
      <c r="G5" s="112" t="s">
        <v>6</v>
      </c>
      <c r="H5" s="202"/>
      <c r="I5" s="204"/>
      <c r="J5" s="204"/>
      <c r="K5" s="203"/>
      <c r="L5" s="33"/>
      <c r="M5" s="33"/>
    </row>
    <row r="6" spans="2:13" ht="29.25" customHeight="1">
      <c r="B6" s="6"/>
      <c r="C6" s="200" t="s">
        <v>7</v>
      </c>
      <c r="D6" s="201"/>
      <c r="E6" s="202"/>
      <c r="F6" s="203"/>
      <c r="G6" s="112" t="s">
        <v>8</v>
      </c>
      <c r="H6" s="202"/>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113" t="s">
        <v>39</v>
      </c>
      <c r="J10" s="176" t="s">
        <v>59</v>
      </c>
      <c r="K10" s="196" t="s">
        <v>48</v>
      </c>
      <c r="L10" s="198" t="s">
        <v>49</v>
      </c>
      <c r="M10" s="176" t="s">
        <v>72</v>
      </c>
      <c r="P10" s="14"/>
    </row>
    <row r="11" spans="2:16" s="10" customFormat="1" ht="22.5" customHeight="1" hidden="1">
      <c r="B11" s="24" t="s">
        <v>33</v>
      </c>
      <c r="C11" s="24" t="s">
        <v>31</v>
      </c>
      <c r="D11" s="193"/>
      <c r="E11" s="178" t="s">
        <v>36</v>
      </c>
      <c r="F11" s="179"/>
      <c r="G11" s="28" t="s">
        <v>71</v>
      </c>
      <c r="H11" s="31" t="s">
        <v>84</v>
      </c>
      <c r="I11" s="114" t="s">
        <v>40</v>
      </c>
      <c r="J11" s="177"/>
      <c r="K11" s="197"/>
      <c r="L11" s="199"/>
      <c r="M11" s="177"/>
      <c r="P11" s="14"/>
    </row>
    <row r="12" spans="1:15" ht="34.5" customHeight="1">
      <c r="A12">
        <v>1</v>
      </c>
      <c r="B12" s="49"/>
      <c r="C12" s="50"/>
      <c r="D12" s="49"/>
      <c r="E12" s="49"/>
      <c r="F12" s="49"/>
      <c r="G12" s="51"/>
      <c r="H12" s="105"/>
      <c r="I12" s="173"/>
      <c r="J12" s="174"/>
      <c r="K12" s="174"/>
      <c r="L12" s="174"/>
      <c r="M12" s="175"/>
      <c r="O12" s="8"/>
    </row>
    <row r="13" spans="1:15" ht="34.5" customHeight="1">
      <c r="A13">
        <v>2</v>
      </c>
      <c r="B13" s="49"/>
      <c r="C13" s="50"/>
      <c r="D13" s="49"/>
      <c r="E13" s="49"/>
      <c r="F13" s="49"/>
      <c r="G13" s="51"/>
      <c r="H13" s="105"/>
      <c r="I13" s="173"/>
      <c r="J13" s="174"/>
      <c r="K13" s="174"/>
      <c r="L13" s="174"/>
      <c r="M13" s="175"/>
      <c r="O13" s="8"/>
    </row>
    <row r="14" spans="1:15" ht="34.5" customHeight="1">
      <c r="A14">
        <v>3</v>
      </c>
      <c r="B14" s="49"/>
      <c r="C14" s="50"/>
      <c r="D14" s="49"/>
      <c r="E14" s="49"/>
      <c r="F14" s="49"/>
      <c r="G14" s="51"/>
      <c r="H14" s="105"/>
      <c r="I14" s="173"/>
      <c r="J14" s="174"/>
      <c r="K14" s="174"/>
      <c r="L14" s="174"/>
      <c r="M14" s="175"/>
      <c r="O14" s="8"/>
    </row>
    <row r="15" spans="1:15" ht="34.5" customHeight="1">
      <c r="A15">
        <v>4</v>
      </c>
      <c r="B15" s="49"/>
      <c r="C15" s="50"/>
      <c r="D15" s="49"/>
      <c r="E15" s="49"/>
      <c r="F15" s="49"/>
      <c r="G15" s="51"/>
      <c r="H15" s="105"/>
      <c r="I15" s="173"/>
      <c r="J15" s="174"/>
      <c r="K15" s="174"/>
      <c r="L15" s="174"/>
      <c r="M15" s="175"/>
      <c r="O15" s="8"/>
    </row>
    <row r="16" spans="1:13" ht="34.5" customHeight="1">
      <c r="A16">
        <v>5</v>
      </c>
      <c r="B16" s="49"/>
      <c r="C16" s="50"/>
      <c r="D16" s="49"/>
      <c r="E16" s="49"/>
      <c r="F16" s="49"/>
      <c r="G16" s="51"/>
      <c r="H16" s="105"/>
      <c r="I16" s="173"/>
      <c r="J16" s="174"/>
      <c r="K16" s="174"/>
      <c r="L16" s="174"/>
      <c r="M16" s="175"/>
    </row>
    <row r="17" spans="1:13" ht="34.5" customHeight="1">
      <c r="A17">
        <v>6</v>
      </c>
      <c r="B17" s="49"/>
      <c r="C17" s="50"/>
      <c r="D17" s="49"/>
      <c r="E17" s="49"/>
      <c r="F17" s="49"/>
      <c r="G17" s="51"/>
      <c r="H17" s="105"/>
      <c r="I17" s="173"/>
      <c r="J17" s="174"/>
      <c r="K17" s="174"/>
      <c r="L17" s="174"/>
      <c r="M17" s="175"/>
    </row>
    <row r="18" spans="1:13" ht="34.5" customHeight="1">
      <c r="A18">
        <v>7</v>
      </c>
      <c r="B18" s="49"/>
      <c r="C18" s="50"/>
      <c r="D18" s="49"/>
      <c r="E18" s="49"/>
      <c r="F18" s="49"/>
      <c r="G18" s="51"/>
      <c r="H18" s="105"/>
      <c r="I18" s="173"/>
      <c r="J18" s="174"/>
      <c r="K18" s="174"/>
      <c r="L18" s="174"/>
      <c r="M18" s="175"/>
    </row>
    <row r="19" spans="1:13" ht="34.5" customHeight="1">
      <c r="A19">
        <v>8</v>
      </c>
      <c r="B19" s="49"/>
      <c r="C19" s="50"/>
      <c r="D19" s="49"/>
      <c r="E19" s="49"/>
      <c r="F19" s="49"/>
      <c r="G19" s="51"/>
      <c r="H19" s="105"/>
      <c r="I19" s="173"/>
      <c r="J19" s="174"/>
      <c r="K19" s="174"/>
      <c r="L19" s="174"/>
      <c r="M19" s="175"/>
    </row>
    <row r="20" spans="1:13" ht="34.5" customHeight="1">
      <c r="A20">
        <v>9</v>
      </c>
      <c r="B20" s="49"/>
      <c r="C20" s="50"/>
      <c r="D20" s="49"/>
      <c r="E20" s="49"/>
      <c r="F20" s="49"/>
      <c r="G20" s="51"/>
      <c r="H20" s="105"/>
      <c r="I20" s="173"/>
      <c r="J20" s="174"/>
      <c r="K20" s="174"/>
      <c r="L20" s="174"/>
      <c r="M20" s="175"/>
    </row>
    <row r="21" spans="1:13" ht="34.5" customHeight="1">
      <c r="A21">
        <v>10</v>
      </c>
      <c r="B21" s="49"/>
      <c r="C21" s="50"/>
      <c r="D21" s="49"/>
      <c r="E21" s="49"/>
      <c r="F21" s="49"/>
      <c r="G21" s="51"/>
      <c r="H21" s="105"/>
      <c r="I21" s="173"/>
      <c r="J21" s="174"/>
      <c r="K21" s="174"/>
      <c r="L21" s="174"/>
      <c r="M21" s="175"/>
    </row>
    <row r="22" spans="1:13" ht="34.5" customHeight="1">
      <c r="A22">
        <v>11</v>
      </c>
      <c r="B22" s="49"/>
      <c r="C22" s="50"/>
      <c r="D22" s="49"/>
      <c r="E22" s="49"/>
      <c r="F22" s="49"/>
      <c r="G22" s="51"/>
      <c r="H22" s="105"/>
      <c r="I22" s="173"/>
      <c r="J22" s="174"/>
      <c r="K22" s="174"/>
      <c r="L22" s="174"/>
      <c r="M22" s="175"/>
    </row>
    <row r="23" spans="1:13" ht="34.5" customHeight="1">
      <c r="A23">
        <v>12</v>
      </c>
      <c r="B23" s="49"/>
      <c r="C23" s="50"/>
      <c r="D23" s="49"/>
      <c r="E23" s="49"/>
      <c r="F23" s="49"/>
      <c r="G23" s="51"/>
      <c r="H23" s="105"/>
      <c r="I23" s="173"/>
      <c r="J23" s="174"/>
      <c r="K23" s="174"/>
      <c r="L23" s="174"/>
      <c r="M23" s="175"/>
    </row>
    <row r="24" spans="1:13" ht="34.5" customHeight="1">
      <c r="A24">
        <v>13</v>
      </c>
      <c r="B24" s="49"/>
      <c r="C24" s="50"/>
      <c r="D24" s="49"/>
      <c r="E24" s="49"/>
      <c r="F24" s="49"/>
      <c r="G24" s="51"/>
      <c r="H24" s="105"/>
      <c r="I24" s="173"/>
      <c r="J24" s="174"/>
      <c r="K24" s="174"/>
      <c r="L24" s="174"/>
      <c r="M24" s="175"/>
    </row>
    <row r="25" spans="1:13" ht="34.5" customHeight="1">
      <c r="A25">
        <v>14</v>
      </c>
      <c r="B25" s="49"/>
      <c r="C25" s="50"/>
      <c r="D25" s="49"/>
      <c r="E25" s="49"/>
      <c r="F25" s="49"/>
      <c r="G25" s="51"/>
      <c r="H25" s="105"/>
      <c r="I25" s="173"/>
      <c r="J25" s="174"/>
      <c r="K25" s="174"/>
      <c r="L25" s="174"/>
      <c r="M25" s="175"/>
    </row>
    <row r="26" spans="1:13" ht="34.5" customHeight="1">
      <c r="A26">
        <v>15</v>
      </c>
      <c r="B26" s="49"/>
      <c r="C26" s="50"/>
      <c r="D26" s="49"/>
      <c r="E26" s="49"/>
      <c r="F26" s="49"/>
      <c r="G26" s="51"/>
      <c r="H26" s="105"/>
      <c r="I26" s="173"/>
      <c r="J26" s="174"/>
      <c r="K26" s="174"/>
      <c r="L26" s="174"/>
      <c r="M26" s="175"/>
    </row>
    <row r="27" spans="1:13" ht="34.5" customHeight="1">
      <c r="A27">
        <v>16</v>
      </c>
      <c r="B27" s="49"/>
      <c r="C27" s="50"/>
      <c r="D27" s="49"/>
      <c r="E27" s="49"/>
      <c r="F27" s="49"/>
      <c r="G27" s="51"/>
      <c r="H27" s="105"/>
      <c r="I27" s="173"/>
      <c r="J27" s="174"/>
      <c r="K27" s="174"/>
      <c r="L27" s="174"/>
      <c r="M27" s="175"/>
    </row>
    <row r="28" spans="1:13" ht="34.5" customHeight="1">
      <c r="A28">
        <v>17</v>
      </c>
      <c r="B28" s="49"/>
      <c r="C28" s="50"/>
      <c r="D28" s="49"/>
      <c r="E28" s="49"/>
      <c r="F28" s="49"/>
      <c r="G28" s="51"/>
      <c r="H28" s="105"/>
      <c r="I28" s="173"/>
      <c r="J28" s="174"/>
      <c r="K28" s="174"/>
      <c r="L28" s="174"/>
      <c r="M28" s="175"/>
    </row>
    <row r="29" spans="1:13" ht="34.5" customHeight="1">
      <c r="A29">
        <v>18</v>
      </c>
      <c r="B29" s="49"/>
      <c r="C29" s="50"/>
      <c r="D29" s="49"/>
      <c r="E29" s="49"/>
      <c r="F29" s="49"/>
      <c r="G29" s="51"/>
      <c r="H29" s="105"/>
      <c r="I29" s="173"/>
      <c r="J29" s="174"/>
      <c r="K29" s="174"/>
      <c r="L29" s="174"/>
      <c r="M29" s="175"/>
    </row>
    <row r="30" spans="1:13" ht="34.5" customHeight="1">
      <c r="A30">
        <v>19</v>
      </c>
      <c r="B30" s="49"/>
      <c r="C30" s="50"/>
      <c r="D30" s="49"/>
      <c r="E30" s="49"/>
      <c r="F30" s="49"/>
      <c r="G30" s="51"/>
      <c r="H30" s="105"/>
      <c r="I30" s="173"/>
      <c r="J30" s="174"/>
      <c r="K30" s="174"/>
      <c r="L30" s="174"/>
      <c r="M30" s="175"/>
    </row>
    <row r="31" spans="1:13" ht="34.5" customHeight="1">
      <c r="A31">
        <v>20</v>
      </c>
      <c r="B31" s="49"/>
      <c r="C31" s="50"/>
      <c r="D31" s="49"/>
      <c r="E31" s="49"/>
      <c r="F31" s="49"/>
      <c r="G31" s="51"/>
      <c r="H31" s="105"/>
      <c r="I31" s="173"/>
      <c r="J31" s="174"/>
      <c r="K31" s="174"/>
      <c r="L31" s="174"/>
      <c r="M31" s="175"/>
    </row>
    <row r="32" spans="1:13" ht="30.75" customHeight="1">
      <c r="A32">
        <v>21</v>
      </c>
      <c r="B32" s="49"/>
      <c r="C32" s="50"/>
      <c r="D32" s="49"/>
      <c r="E32" s="49"/>
      <c r="F32" s="49"/>
      <c r="G32" s="51"/>
      <c r="H32" s="105"/>
      <c r="I32" s="173"/>
      <c r="J32" s="174"/>
      <c r="K32" s="174"/>
      <c r="L32" s="174"/>
      <c r="M32" s="175"/>
    </row>
    <row r="33" spans="1:13" ht="34.5" customHeight="1">
      <c r="A33">
        <v>22</v>
      </c>
      <c r="B33" s="49"/>
      <c r="C33" s="50"/>
      <c r="D33" s="49"/>
      <c r="E33" s="49"/>
      <c r="F33" s="49"/>
      <c r="G33" s="51"/>
      <c r="H33" s="105"/>
      <c r="I33" s="173"/>
      <c r="J33" s="174"/>
      <c r="K33" s="174"/>
      <c r="L33" s="174"/>
      <c r="M33" s="175"/>
    </row>
    <row r="34" spans="1:13" ht="34.5" customHeight="1">
      <c r="A34">
        <v>23</v>
      </c>
      <c r="B34" s="49"/>
      <c r="C34" s="50"/>
      <c r="D34" s="49"/>
      <c r="E34" s="49"/>
      <c r="F34" s="49"/>
      <c r="G34" s="51"/>
      <c r="H34" s="105"/>
      <c r="I34" s="173"/>
      <c r="J34" s="174"/>
      <c r="K34" s="174"/>
      <c r="L34" s="174"/>
      <c r="M34" s="175"/>
    </row>
    <row r="35" spans="1:13" ht="34.5" customHeight="1">
      <c r="A35">
        <v>24</v>
      </c>
      <c r="B35" s="49"/>
      <c r="C35" s="50"/>
      <c r="D35" s="49"/>
      <c r="E35" s="49"/>
      <c r="F35" s="49"/>
      <c r="G35" s="51"/>
      <c r="H35" s="105"/>
      <c r="I35" s="173"/>
      <c r="J35" s="174"/>
      <c r="K35" s="174"/>
      <c r="L35" s="174"/>
      <c r="M35" s="175"/>
    </row>
    <row r="36" spans="1:13" ht="34.5" customHeight="1">
      <c r="A36">
        <v>25</v>
      </c>
      <c r="B36" s="49"/>
      <c r="C36" s="50"/>
      <c r="D36" s="49"/>
      <c r="E36" s="49"/>
      <c r="F36" s="49"/>
      <c r="G36" s="51"/>
      <c r="H36" s="105"/>
      <c r="I36" s="173"/>
      <c r="J36" s="174"/>
      <c r="K36" s="174"/>
      <c r="L36" s="174"/>
      <c r="M36" s="17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I40:M40"/>
    <mergeCell ref="I41:M41"/>
    <mergeCell ref="I34:M34"/>
    <mergeCell ref="I35:M35"/>
    <mergeCell ref="I36:M36"/>
    <mergeCell ref="I37:M37"/>
    <mergeCell ref="I38:M38"/>
    <mergeCell ref="I39:M39"/>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H5:K5"/>
    <mergeCell ref="C6:D6"/>
    <mergeCell ref="E6:F6"/>
    <mergeCell ref="H6:K6"/>
    <mergeCell ref="B1:M1"/>
    <mergeCell ref="C3:D3"/>
    <mergeCell ref="E3:F3"/>
    <mergeCell ref="C4:D4"/>
    <mergeCell ref="E4:F4"/>
    <mergeCell ref="H4:K4"/>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3.xml><?xml version="1.0" encoding="utf-8"?>
<worksheet xmlns="http://schemas.openxmlformats.org/spreadsheetml/2006/main" xmlns:r="http://schemas.openxmlformats.org/officeDocument/2006/relationships">
  <dimension ref="B2:Q152"/>
  <sheetViews>
    <sheetView zoomScale="85" zoomScaleNormal="85" zoomScalePageLayoutView="0" workbookViewId="0" topLeftCell="A1">
      <selection activeCell="D1" sqref="D1:E16384"/>
    </sheetView>
  </sheetViews>
  <sheetFormatPr defaultColWidth="9.00390625" defaultRowHeight="13.5"/>
  <cols>
    <col min="2" max="2" width="3.50390625" style="169" bestFit="1" customWidth="1"/>
    <col min="3" max="3" width="3.50390625" style="169" customWidth="1"/>
    <col min="4" max="4" width="13.125" style="0" customWidth="1"/>
    <col min="5" max="5" width="17.00390625" style="0" customWidth="1"/>
    <col min="6" max="6" width="3.50390625" style="0" bestFit="1" customWidth="1"/>
    <col min="7" max="7" width="3.50390625" style="0" customWidth="1"/>
    <col min="8" max="8" width="12.375" style="0" bestFit="1" customWidth="1"/>
    <col min="9" max="9" width="21.375" style="0" bestFit="1" customWidth="1"/>
    <col min="10" max="10" width="3.50390625" style="0" bestFit="1" customWidth="1"/>
    <col min="11" max="11" width="3.50390625" style="0" customWidth="1"/>
    <col min="12" max="12" width="12.375" style="0" bestFit="1" customWidth="1"/>
    <col min="13" max="13" width="21.375" style="0" bestFit="1" customWidth="1"/>
    <col min="14" max="14" width="3.50390625" style="0" bestFit="1" customWidth="1"/>
    <col min="15" max="15" width="3.50390625" style="0" customWidth="1"/>
    <col min="16" max="16" width="12.375" style="0" bestFit="1" customWidth="1"/>
    <col min="17" max="17" width="21.375" style="0" bestFit="1" customWidth="1"/>
  </cols>
  <sheetData>
    <row r="2" spans="2:17" ht="13.5">
      <c r="B2" s="263" t="s">
        <v>173</v>
      </c>
      <c r="C2" s="263"/>
      <c r="D2" s="263"/>
      <c r="E2" s="263"/>
      <c r="F2" s="263" t="s">
        <v>175</v>
      </c>
      <c r="G2" s="263"/>
      <c r="H2" s="263"/>
      <c r="I2" s="263"/>
      <c r="J2" s="263" t="s">
        <v>176</v>
      </c>
      <c r="K2" s="263"/>
      <c r="L2" s="263"/>
      <c r="M2" s="263"/>
      <c r="N2" s="263" t="s">
        <v>177</v>
      </c>
      <c r="O2" s="263"/>
      <c r="P2" s="263"/>
      <c r="Q2" s="263"/>
    </row>
    <row r="3" spans="2:17" ht="13.5">
      <c r="B3" s="170" t="s">
        <v>174</v>
      </c>
      <c r="C3" s="172"/>
      <c r="D3" s="171" t="s">
        <v>171</v>
      </c>
      <c r="E3" s="171" t="s">
        <v>172</v>
      </c>
      <c r="F3" s="170" t="s">
        <v>174</v>
      </c>
      <c r="G3" s="172"/>
      <c r="H3" s="171" t="s">
        <v>171</v>
      </c>
      <c r="I3" s="171" t="s">
        <v>172</v>
      </c>
      <c r="J3" s="170" t="s">
        <v>174</v>
      </c>
      <c r="K3" s="172"/>
      <c r="L3" s="171" t="s">
        <v>171</v>
      </c>
      <c r="M3" s="171" t="s">
        <v>172</v>
      </c>
      <c r="N3" s="170" t="s">
        <v>174</v>
      </c>
      <c r="O3" s="172"/>
      <c r="P3" s="171" t="s">
        <v>171</v>
      </c>
      <c r="Q3" s="171" t="s">
        <v>172</v>
      </c>
    </row>
    <row r="4" spans="2:17" ht="13.5">
      <c r="B4" s="171">
        <v>1</v>
      </c>
      <c r="C4" s="171">
        <v>1</v>
      </c>
      <c r="D4" s="171">
        <f>'入力１枚目'!E12</f>
        <v>0</v>
      </c>
      <c r="E4" s="171">
        <f>'入力１枚目'!J12</f>
        <v>0</v>
      </c>
      <c r="F4" s="171">
        <v>1</v>
      </c>
      <c r="G4" s="171">
        <v>1</v>
      </c>
      <c r="H4" s="171">
        <f>'入力２枚目'!E12</f>
        <v>0</v>
      </c>
      <c r="I4" s="171">
        <f>'入力２枚目'!J12</f>
        <v>0</v>
      </c>
      <c r="J4" s="171">
        <v>1</v>
      </c>
      <c r="K4" s="171">
        <v>1</v>
      </c>
      <c r="L4" s="171">
        <f>'入力３枚目'!E12</f>
        <v>0</v>
      </c>
      <c r="M4" s="171">
        <f>'入力３枚目'!J12</f>
        <v>0</v>
      </c>
      <c r="N4" s="171">
        <v>1</v>
      </c>
      <c r="O4" s="171">
        <v>1</v>
      </c>
      <c r="P4" s="171">
        <f>'入力４枚目'!E12</f>
        <v>0</v>
      </c>
      <c r="Q4" s="171">
        <f>'入力４枚目'!J12</f>
        <v>0</v>
      </c>
    </row>
    <row r="5" spans="2:17" ht="13.5">
      <c r="B5" s="171">
        <v>1</v>
      </c>
      <c r="C5" s="171">
        <v>2</v>
      </c>
      <c r="D5" s="171"/>
      <c r="E5" s="171"/>
      <c r="F5" s="171">
        <v>1</v>
      </c>
      <c r="G5" s="171">
        <v>2</v>
      </c>
      <c r="H5" s="171"/>
      <c r="I5" s="171"/>
      <c r="J5" s="171">
        <v>1</v>
      </c>
      <c r="K5" s="171">
        <v>2</v>
      </c>
      <c r="L5" s="171"/>
      <c r="M5" s="171"/>
      <c r="N5" s="171">
        <v>1</v>
      </c>
      <c r="O5" s="171">
        <v>2</v>
      </c>
      <c r="P5" s="171"/>
      <c r="Q5" s="171"/>
    </row>
    <row r="6" spans="2:17" ht="13.5">
      <c r="B6" s="171">
        <v>1</v>
      </c>
      <c r="C6" s="171">
        <v>3</v>
      </c>
      <c r="D6" s="171"/>
      <c r="E6" s="171">
        <f>'入力１枚目'!K12</f>
        <v>0</v>
      </c>
      <c r="F6" s="171">
        <v>1</v>
      </c>
      <c r="G6" s="171">
        <v>3</v>
      </c>
      <c r="H6" s="171"/>
      <c r="I6" s="171">
        <f>'入力２枚目'!K12</f>
        <v>0</v>
      </c>
      <c r="J6" s="171">
        <v>1</v>
      </c>
      <c r="K6" s="171">
        <v>3</v>
      </c>
      <c r="L6" s="171"/>
      <c r="M6" s="171">
        <f>'入力３枚目'!K12</f>
        <v>0</v>
      </c>
      <c r="N6" s="171">
        <v>1</v>
      </c>
      <c r="O6" s="171">
        <v>3</v>
      </c>
      <c r="P6" s="171"/>
      <c r="Q6" s="171">
        <f>'入力４枚目'!K12</f>
        <v>0</v>
      </c>
    </row>
    <row r="7" spans="2:17" ht="13.5">
      <c r="B7" s="171">
        <v>1</v>
      </c>
      <c r="C7" s="171">
        <v>4</v>
      </c>
      <c r="D7" s="171"/>
      <c r="E7" s="171"/>
      <c r="F7" s="171">
        <v>1</v>
      </c>
      <c r="G7" s="171">
        <v>4</v>
      </c>
      <c r="H7" s="171"/>
      <c r="I7" s="171"/>
      <c r="J7" s="171">
        <v>1</v>
      </c>
      <c r="K7" s="171">
        <v>4</v>
      </c>
      <c r="L7" s="171"/>
      <c r="M7" s="171"/>
      <c r="N7" s="171">
        <v>1</v>
      </c>
      <c r="O7" s="171">
        <v>4</v>
      </c>
      <c r="P7" s="171"/>
      <c r="Q7" s="171"/>
    </row>
    <row r="8" spans="2:17" ht="13.5">
      <c r="B8" s="171">
        <v>2</v>
      </c>
      <c r="C8" s="171">
        <v>1</v>
      </c>
      <c r="D8" s="171">
        <f>'入力１枚目'!E13</f>
        <v>0</v>
      </c>
      <c r="E8" s="171">
        <f>'入力１枚目'!J13</f>
        <v>0</v>
      </c>
      <c r="F8" s="171">
        <v>2</v>
      </c>
      <c r="G8" s="171">
        <v>1</v>
      </c>
      <c r="H8" s="171">
        <f>'入力２枚目'!E13</f>
        <v>0</v>
      </c>
      <c r="I8" s="171">
        <f>'入力２枚目'!J13</f>
        <v>0</v>
      </c>
      <c r="J8" s="171">
        <v>2</v>
      </c>
      <c r="K8" s="171">
        <v>1</v>
      </c>
      <c r="L8" s="171">
        <f>'入力３枚目'!E13</f>
        <v>0</v>
      </c>
      <c r="M8" s="171">
        <f>'入力３枚目'!J13</f>
        <v>0</v>
      </c>
      <c r="N8" s="171">
        <v>2</v>
      </c>
      <c r="O8" s="171">
        <v>1</v>
      </c>
      <c r="P8" s="171">
        <f>'入力４枚目'!E13</f>
        <v>0</v>
      </c>
      <c r="Q8" s="171">
        <f>'入力４枚目'!J13</f>
        <v>0</v>
      </c>
    </row>
    <row r="9" spans="2:17" ht="13.5">
      <c r="B9" s="171">
        <v>2</v>
      </c>
      <c r="C9" s="171">
        <v>2</v>
      </c>
      <c r="D9" s="171"/>
      <c r="E9" s="171"/>
      <c r="F9" s="171">
        <v>2</v>
      </c>
      <c r="G9" s="171">
        <v>2</v>
      </c>
      <c r="H9" s="171"/>
      <c r="I9" s="171"/>
      <c r="J9" s="171">
        <v>2</v>
      </c>
      <c r="K9" s="171">
        <v>2</v>
      </c>
      <c r="L9" s="171"/>
      <c r="M9" s="171"/>
      <c r="N9" s="171">
        <v>2</v>
      </c>
      <c r="O9" s="171">
        <v>2</v>
      </c>
      <c r="P9" s="171"/>
      <c r="Q9" s="171"/>
    </row>
    <row r="10" spans="2:17" ht="13.5">
      <c r="B10" s="171">
        <v>2</v>
      </c>
      <c r="C10" s="171">
        <v>3</v>
      </c>
      <c r="D10" s="171"/>
      <c r="E10" s="171">
        <f>'入力１枚目'!K13</f>
        <v>0</v>
      </c>
      <c r="F10" s="171">
        <v>2</v>
      </c>
      <c r="G10" s="171">
        <v>3</v>
      </c>
      <c r="H10" s="171"/>
      <c r="I10" s="171">
        <f>'入力２枚目'!K13</f>
        <v>0</v>
      </c>
      <c r="J10" s="171">
        <v>2</v>
      </c>
      <c r="K10" s="171">
        <v>3</v>
      </c>
      <c r="L10" s="171"/>
      <c r="M10" s="171">
        <f>'入力３枚目'!K13</f>
        <v>0</v>
      </c>
      <c r="N10" s="171">
        <v>2</v>
      </c>
      <c r="O10" s="171">
        <v>3</v>
      </c>
      <c r="P10" s="171"/>
      <c r="Q10" s="171">
        <f>'入力４枚目'!K13</f>
        <v>0</v>
      </c>
    </row>
    <row r="11" spans="2:17" ht="13.5">
      <c r="B11" s="171">
        <v>2</v>
      </c>
      <c r="C11" s="171">
        <v>4</v>
      </c>
      <c r="D11" s="171"/>
      <c r="E11" s="171"/>
      <c r="F11" s="171">
        <v>2</v>
      </c>
      <c r="G11" s="171">
        <v>4</v>
      </c>
      <c r="H11" s="171"/>
      <c r="I11" s="171"/>
      <c r="J11" s="171">
        <v>2</v>
      </c>
      <c r="K11" s="171">
        <v>4</v>
      </c>
      <c r="L11" s="171"/>
      <c r="M11" s="171"/>
      <c r="N11" s="171">
        <v>2</v>
      </c>
      <c r="O11" s="171">
        <v>4</v>
      </c>
      <c r="P11" s="171"/>
      <c r="Q11" s="171"/>
    </row>
    <row r="12" spans="2:17" ht="13.5">
      <c r="B12" s="171">
        <v>3</v>
      </c>
      <c r="C12" s="171">
        <v>1</v>
      </c>
      <c r="D12" s="171">
        <f>'入力１枚目'!E14</f>
        <v>0</v>
      </c>
      <c r="E12" s="171">
        <f>'入力１枚目'!J14</f>
        <v>0</v>
      </c>
      <c r="F12" s="171">
        <v>3</v>
      </c>
      <c r="G12" s="171">
        <v>1</v>
      </c>
      <c r="H12" s="171">
        <f>'入力２枚目'!E14</f>
        <v>0</v>
      </c>
      <c r="I12" s="171">
        <f>'入力２枚目'!J14</f>
        <v>0</v>
      </c>
      <c r="J12" s="171">
        <v>3</v>
      </c>
      <c r="K12" s="171">
        <v>1</v>
      </c>
      <c r="L12" s="171">
        <f>'入力３枚目'!E14</f>
        <v>0</v>
      </c>
      <c r="M12" s="171">
        <f>'入力３枚目'!J14</f>
        <v>0</v>
      </c>
      <c r="N12" s="171">
        <v>3</v>
      </c>
      <c r="O12" s="171">
        <v>1</v>
      </c>
      <c r="P12" s="171">
        <f>'入力４枚目'!E14</f>
        <v>0</v>
      </c>
      <c r="Q12" s="171">
        <f>'入力４枚目'!J14</f>
        <v>0</v>
      </c>
    </row>
    <row r="13" spans="2:17" ht="13.5">
      <c r="B13" s="171">
        <v>3</v>
      </c>
      <c r="C13" s="171">
        <v>2</v>
      </c>
      <c r="D13" s="171"/>
      <c r="E13" s="171"/>
      <c r="F13" s="171">
        <v>3</v>
      </c>
      <c r="G13" s="171">
        <v>2</v>
      </c>
      <c r="H13" s="171"/>
      <c r="I13" s="171"/>
      <c r="J13" s="171">
        <v>3</v>
      </c>
      <c r="K13" s="171">
        <v>2</v>
      </c>
      <c r="L13" s="171"/>
      <c r="M13" s="171"/>
      <c r="N13" s="171">
        <v>3</v>
      </c>
      <c r="O13" s="171">
        <v>2</v>
      </c>
      <c r="P13" s="171"/>
      <c r="Q13" s="171"/>
    </row>
    <row r="14" spans="2:17" ht="13.5">
      <c r="B14" s="171">
        <v>3</v>
      </c>
      <c r="C14" s="171">
        <v>3</v>
      </c>
      <c r="D14" s="171"/>
      <c r="E14" s="171">
        <f>'入力１枚目'!K14</f>
        <v>0</v>
      </c>
      <c r="F14" s="171">
        <v>3</v>
      </c>
      <c r="G14" s="171">
        <v>3</v>
      </c>
      <c r="H14" s="171"/>
      <c r="I14" s="171">
        <f>'入力２枚目'!K14</f>
        <v>0</v>
      </c>
      <c r="J14" s="171">
        <v>3</v>
      </c>
      <c r="K14" s="171">
        <v>3</v>
      </c>
      <c r="L14" s="171"/>
      <c r="M14" s="171">
        <f>'入力３枚目'!K14</f>
        <v>0</v>
      </c>
      <c r="N14" s="171">
        <v>3</v>
      </c>
      <c r="O14" s="171">
        <v>3</v>
      </c>
      <c r="P14" s="171"/>
      <c r="Q14" s="171">
        <f>'入力４枚目'!K14</f>
        <v>0</v>
      </c>
    </row>
    <row r="15" spans="2:17" ht="13.5">
      <c r="B15" s="171">
        <v>3</v>
      </c>
      <c r="C15" s="171">
        <v>4</v>
      </c>
      <c r="D15" s="171"/>
      <c r="E15" s="171"/>
      <c r="F15" s="171">
        <v>3</v>
      </c>
      <c r="G15" s="171">
        <v>4</v>
      </c>
      <c r="H15" s="171"/>
      <c r="I15" s="171"/>
      <c r="J15" s="171">
        <v>3</v>
      </c>
      <c r="K15" s="171">
        <v>4</v>
      </c>
      <c r="L15" s="171"/>
      <c r="M15" s="171"/>
      <c r="N15" s="171">
        <v>3</v>
      </c>
      <c r="O15" s="171">
        <v>4</v>
      </c>
      <c r="P15" s="171"/>
      <c r="Q15" s="171"/>
    </row>
    <row r="16" spans="2:17" ht="13.5">
      <c r="B16" s="171">
        <v>4</v>
      </c>
      <c r="C16" s="171">
        <v>1</v>
      </c>
      <c r="D16" s="171">
        <f>'入力１枚目'!E15</f>
        <v>0</v>
      </c>
      <c r="E16" s="171">
        <f>'入力１枚目'!J15</f>
        <v>0</v>
      </c>
      <c r="F16" s="171">
        <v>4</v>
      </c>
      <c r="G16" s="171">
        <v>1</v>
      </c>
      <c r="H16" s="171">
        <f>'入力２枚目'!E15</f>
        <v>0</v>
      </c>
      <c r="I16" s="171">
        <f>'入力２枚目'!J15</f>
        <v>0</v>
      </c>
      <c r="J16" s="171">
        <v>4</v>
      </c>
      <c r="K16" s="171">
        <v>1</v>
      </c>
      <c r="L16" s="171">
        <f>'入力３枚目'!E15</f>
        <v>0</v>
      </c>
      <c r="M16" s="171">
        <f>'入力３枚目'!J15</f>
        <v>0</v>
      </c>
      <c r="N16" s="171">
        <v>4</v>
      </c>
      <c r="O16" s="171">
        <v>1</v>
      </c>
      <c r="P16" s="171">
        <f>'入力４枚目'!E15</f>
        <v>0</v>
      </c>
      <c r="Q16" s="171">
        <f>'入力４枚目'!J15</f>
        <v>0</v>
      </c>
    </row>
    <row r="17" spans="2:17" ht="13.5">
      <c r="B17" s="171">
        <v>4</v>
      </c>
      <c r="C17" s="171">
        <v>2</v>
      </c>
      <c r="D17" s="171"/>
      <c r="E17" s="171"/>
      <c r="F17" s="171">
        <v>4</v>
      </c>
      <c r="G17" s="171">
        <v>2</v>
      </c>
      <c r="H17" s="171"/>
      <c r="I17" s="171"/>
      <c r="J17" s="171">
        <v>4</v>
      </c>
      <c r="K17" s="171">
        <v>2</v>
      </c>
      <c r="L17" s="171"/>
      <c r="M17" s="171"/>
      <c r="N17" s="171">
        <v>4</v>
      </c>
      <c r="O17" s="171">
        <v>2</v>
      </c>
      <c r="P17" s="171"/>
      <c r="Q17" s="171"/>
    </row>
    <row r="18" spans="2:17" ht="13.5">
      <c r="B18" s="171">
        <v>4</v>
      </c>
      <c r="C18" s="171">
        <v>3</v>
      </c>
      <c r="D18" s="171"/>
      <c r="E18" s="171">
        <f>'入力１枚目'!K15</f>
        <v>0</v>
      </c>
      <c r="F18" s="171">
        <v>4</v>
      </c>
      <c r="G18" s="171">
        <v>3</v>
      </c>
      <c r="H18" s="171"/>
      <c r="I18" s="171">
        <f>'入力２枚目'!K15</f>
        <v>0</v>
      </c>
      <c r="J18" s="171">
        <v>4</v>
      </c>
      <c r="K18" s="171">
        <v>3</v>
      </c>
      <c r="L18" s="171"/>
      <c r="M18" s="171">
        <f>'入力３枚目'!K15</f>
        <v>0</v>
      </c>
      <c r="N18" s="171">
        <v>4</v>
      </c>
      <c r="O18" s="171">
        <v>3</v>
      </c>
      <c r="P18" s="171"/>
      <c r="Q18" s="171">
        <f>'入力４枚目'!K15</f>
        <v>0</v>
      </c>
    </row>
    <row r="19" spans="2:17" ht="13.5">
      <c r="B19" s="171">
        <v>4</v>
      </c>
      <c r="C19" s="171">
        <v>4</v>
      </c>
      <c r="D19" s="171"/>
      <c r="E19" s="171"/>
      <c r="F19" s="171">
        <v>4</v>
      </c>
      <c r="G19" s="171">
        <v>4</v>
      </c>
      <c r="H19" s="171"/>
      <c r="I19" s="171"/>
      <c r="J19" s="171">
        <v>4</v>
      </c>
      <c r="K19" s="171">
        <v>4</v>
      </c>
      <c r="L19" s="171"/>
      <c r="M19" s="171"/>
      <c r="N19" s="171">
        <v>4</v>
      </c>
      <c r="O19" s="171">
        <v>4</v>
      </c>
      <c r="P19" s="171"/>
      <c r="Q19" s="171"/>
    </row>
    <row r="20" spans="2:17" ht="13.5">
      <c r="B20" s="171">
        <v>5</v>
      </c>
      <c r="C20" s="171">
        <v>1</v>
      </c>
      <c r="D20" s="171">
        <f>'入力１枚目'!E16</f>
        <v>0</v>
      </c>
      <c r="E20" s="171">
        <f>'入力１枚目'!J16</f>
        <v>0</v>
      </c>
      <c r="F20" s="171">
        <v>5</v>
      </c>
      <c r="G20" s="171">
        <v>1</v>
      </c>
      <c r="H20" s="171">
        <f>'入力２枚目'!E16</f>
        <v>0</v>
      </c>
      <c r="I20" s="171">
        <f>'入力２枚目'!J16</f>
        <v>0</v>
      </c>
      <c r="J20" s="171">
        <v>5</v>
      </c>
      <c r="K20" s="171">
        <v>1</v>
      </c>
      <c r="L20" s="171">
        <f>'入力３枚目'!E16</f>
        <v>0</v>
      </c>
      <c r="M20" s="171">
        <f>'入力３枚目'!J16</f>
        <v>0</v>
      </c>
      <c r="N20" s="171">
        <v>5</v>
      </c>
      <c r="O20" s="171">
        <v>1</v>
      </c>
      <c r="P20" s="171">
        <f>'入力４枚目'!E16</f>
        <v>0</v>
      </c>
      <c r="Q20" s="171">
        <f>'入力４枚目'!J16</f>
        <v>0</v>
      </c>
    </row>
    <row r="21" spans="2:17" ht="13.5">
      <c r="B21" s="171">
        <v>5</v>
      </c>
      <c r="C21" s="171">
        <v>2</v>
      </c>
      <c r="D21" s="171"/>
      <c r="E21" s="171"/>
      <c r="F21" s="171">
        <v>5</v>
      </c>
      <c r="G21" s="171">
        <v>2</v>
      </c>
      <c r="H21" s="171"/>
      <c r="I21" s="171"/>
      <c r="J21" s="171">
        <v>5</v>
      </c>
      <c r="K21" s="171">
        <v>2</v>
      </c>
      <c r="L21" s="171"/>
      <c r="M21" s="171"/>
      <c r="N21" s="171">
        <v>5</v>
      </c>
      <c r="O21" s="171">
        <v>2</v>
      </c>
      <c r="P21" s="171"/>
      <c r="Q21" s="171"/>
    </row>
    <row r="22" spans="2:17" ht="13.5">
      <c r="B22" s="171">
        <v>5</v>
      </c>
      <c r="C22" s="171">
        <v>3</v>
      </c>
      <c r="D22" s="171"/>
      <c r="E22" s="171">
        <f>'入力１枚目'!K16</f>
        <v>0</v>
      </c>
      <c r="F22" s="171">
        <v>5</v>
      </c>
      <c r="G22" s="171">
        <v>3</v>
      </c>
      <c r="H22" s="171"/>
      <c r="I22" s="171">
        <f>'入力２枚目'!K16</f>
        <v>0</v>
      </c>
      <c r="J22" s="171">
        <v>5</v>
      </c>
      <c r="K22" s="171">
        <v>3</v>
      </c>
      <c r="L22" s="171"/>
      <c r="M22" s="171">
        <f>'入力３枚目'!K16</f>
        <v>0</v>
      </c>
      <c r="N22" s="171">
        <v>5</v>
      </c>
      <c r="O22" s="171">
        <v>3</v>
      </c>
      <c r="P22" s="171"/>
      <c r="Q22" s="171">
        <f>'入力４枚目'!K16</f>
        <v>0</v>
      </c>
    </row>
    <row r="23" spans="2:17" ht="13.5">
      <c r="B23" s="171">
        <v>5</v>
      </c>
      <c r="C23" s="171">
        <v>4</v>
      </c>
      <c r="D23" s="171"/>
      <c r="E23" s="171"/>
      <c r="F23" s="171">
        <v>5</v>
      </c>
      <c r="G23" s="171">
        <v>4</v>
      </c>
      <c r="H23" s="171"/>
      <c r="I23" s="171"/>
      <c r="J23" s="171">
        <v>5</v>
      </c>
      <c r="K23" s="171">
        <v>4</v>
      </c>
      <c r="L23" s="171"/>
      <c r="M23" s="171"/>
      <c r="N23" s="171">
        <v>5</v>
      </c>
      <c r="O23" s="171">
        <v>4</v>
      </c>
      <c r="P23" s="171"/>
      <c r="Q23" s="171"/>
    </row>
    <row r="24" spans="2:17" ht="13.5">
      <c r="B24" s="171">
        <v>6</v>
      </c>
      <c r="C24" s="171">
        <v>1</v>
      </c>
      <c r="D24" s="171">
        <f>'入力１枚目'!E17</f>
        <v>0</v>
      </c>
      <c r="E24" s="171">
        <f>'入力１枚目'!J17</f>
        <v>0</v>
      </c>
      <c r="F24" s="171">
        <v>6</v>
      </c>
      <c r="G24" s="171">
        <v>1</v>
      </c>
      <c r="H24" s="171">
        <f>'入力２枚目'!E17</f>
        <v>0</v>
      </c>
      <c r="I24" s="171">
        <f>'入力２枚目'!J17</f>
        <v>0</v>
      </c>
      <c r="J24" s="171">
        <v>6</v>
      </c>
      <c r="K24" s="171">
        <v>1</v>
      </c>
      <c r="L24" s="171">
        <f>'入力３枚目'!E17</f>
        <v>0</v>
      </c>
      <c r="M24" s="171">
        <f>'入力３枚目'!J17</f>
        <v>0</v>
      </c>
      <c r="N24" s="171">
        <v>6</v>
      </c>
      <c r="O24" s="171">
        <v>1</v>
      </c>
      <c r="P24" s="171">
        <f>'入力４枚目'!E17</f>
        <v>0</v>
      </c>
      <c r="Q24" s="171">
        <f>'入力４枚目'!J17</f>
        <v>0</v>
      </c>
    </row>
    <row r="25" spans="2:17" ht="13.5">
      <c r="B25" s="171">
        <v>6</v>
      </c>
      <c r="C25" s="171">
        <v>2</v>
      </c>
      <c r="D25" s="171"/>
      <c r="E25" s="171"/>
      <c r="F25" s="171">
        <v>6</v>
      </c>
      <c r="G25" s="171">
        <v>2</v>
      </c>
      <c r="H25" s="171"/>
      <c r="I25" s="171"/>
      <c r="J25" s="171">
        <v>6</v>
      </c>
      <c r="K25" s="171">
        <v>2</v>
      </c>
      <c r="L25" s="171"/>
      <c r="M25" s="171"/>
      <c r="N25" s="171">
        <v>6</v>
      </c>
      <c r="O25" s="171">
        <v>2</v>
      </c>
      <c r="P25" s="171"/>
      <c r="Q25" s="171"/>
    </row>
    <row r="26" spans="2:17" ht="13.5">
      <c r="B26" s="171">
        <v>6</v>
      </c>
      <c r="C26" s="171">
        <v>3</v>
      </c>
      <c r="D26" s="171"/>
      <c r="E26" s="171">
        <f>'入力１枚目'!K17</f>
        <v>0</v>
      </c>
      <c r="F26" s="171">
        <v>6</v>
      </c>
      <c r="G26" s="171">
        <v>3</v>
      </c>
      <c r="H26" s="171"/>
      <c r="I26" s="171">
        <f>'入力２枚目'!K17</f>
        <v>0</v>
      </c>
      <c r="J26" s="171">
        <v>6</v>
      </c>
      <c r="K26" s="171">
        <v>3</v>
      </c>
      <c r="L26" s="171"/>
      <c r="M26" s="171">
        <f>'入力３枚目'!K17</f>
        <v>0</v>
      </c>
      <c r="N26" s="171">
        <v>6</v>
      </c>
      <c r="O26" s="171">
        <v>3</v>
      </c>
      <c r="P26" s="171"/>
      <c r="Q26" s="171">
        <f>'入力４枚目'!K17</f>
        <v>0</v>
      </c>
    </row>
    <row r="27" spans="2:17" ht="13.5">
      <c r="B27" s="171">
        <v>6</v>
      </c>
      <c r="C27" s="171">
        <v>4</v>
      </c>
      <c r="D27" s="171"/>
      <c r="E27" s="171"/>
      <c r="F27" s="171">
        <v>6</v>
      </c>
      <c r="G27" s="171">
        <v>4</v>
      </c>
      <c r="H27" s="171"/>
      <c r="I27" s="171"/>
      <c r="J27" s="171">
        <v>6</v>
      </c>
      <c r="K27" s="171">
        <v>4</v>
      </c>
      <c r="L27" s="171"/>
      <c r="M27" s="171"/>
      <c r="N27" s="171">
        <v>6</v>
      </c>
      <c r="O27" s="171">
        <v>4</v>
      </c>
      <c r="P27" s="171"/>
      <c r="Q27" s="171"/>
    </row>
    <row r="28" spans="2:17" ht="13.5">
      <c r="B28" s="171">
        <v>7</v>
      </c>
      <c r="C28" s="171">
        <v>1</v>
      </c>
      <c r="D28" s="171">
        <f>'入力１枚目'!E18</f>
        <v>0</v>
      </c>
      <c r="E28" s="171">
        <f>'入力１枚目'!J18</f>
        <v>0</v>
      </c>
      <c r="F28" s="171">
        <v>7</v>
      </c>
      <c r="G28" s="171">
        <v>1</v>
      </c>
      <c r="H28" s="171">
        <f>'入力２枚目'!E18</f>
        <v>0</v>
      </c>
      <c r="I28" s="171">
        <f>'入力２枚目'!J18</f>
        <v>0</v>
      </c>
      <c r="J28" s="171">
        <v>7</v>
      </c>
      <c r="K28" s="171">
        <v>1</v>
      </c>
      <c r="L28" s="171">
        <f>'入力３枚目'!E18</f>
        <v>0</v>
      </c>
      <c r="M28" s="171">
        <f>'入力３枚目'!J18</f>
        <v>0</v>
      </c>
      <c r="N28" s="171">
        <v>7</v>
      </c>
      <c r="O28" s="171">
        <v>1</v>
      </c>
      <c r="P28" s="171">
        <f>'入力４枚目'!E18</f>
        <v>0</v>
      </c>
      <c r="Q28" s="171">
        <f>'入力４枚目'!J18</f>
        <v>0</v>
      </c>
    </row>
    <row r="29" spans="2:17" ht="13.5">
      <c r="B29" s="171">
        <v>7</v>
      </c>
      <c r="C29" s="171">
        <v>2</v>
      </c>
      <c r="D29" s="171"/>
      <c r="E29" s="171"/>
      <c r="F29" s="171">
        <v>7</v>
      </c>
      <c r="G29" s="171">
        <v>2</v>
      </c>
      <c r="H29" s="171"/>
      <c r="I29" s="171"/>
      <c r="J29" s="171">
        <v>7</v>
      </c>
      <c r="K29" s="171">
        <v>2</v>
      </c>
      <c r="L29" s="171"/>
      <c r="M29" s="171"/>
      <c r="N29" s="171">
        <v>7</v>
      </c>
      <c r="O29" s="171">
        <v>2</v>
      </c>
      <c r="P29" s="171"/>
      <c r="Q29" s="171"/>
    </row>
    <row r="30" spans="2:17" ht="13.5">
      <c r="B30" s="171">
        <v>7</v>
      </c>
      <c r="C30" s="171">
        <v>3</v>
      </c>
      <c r="D30" s="171"/>
      <c r="E30" s="171">
        <f>'入力１枚目'!K18</f>
        <v>0</v>
      </c>
      <c r="F30" s="171">
        <v>7</v>
      </c>
      <c r="G30" s="171">
        <v>3</v>
      </c>
      <c r="H30" s="171"/>
      <c r="I30" s="171">
        <f>'入力２枚目'!K18</f>
        <v>0</v>
      </c>
      <c r="J30" s="171">
        <v>7</v>
      </c>
      <c r="K30" s="171">
        <v>3</v>
      </c>
      <c r="L30" s="171"/>
      <c r="M30" s="171">
        <f>'入力３枚目'!K18</f>
        <v>0</v>
      </c>
      <c r="N30" s="171">
        <v>7</v>
      </c>
      <c r="O30" s="171">
        <v>3</v>
      </c>
      <c r="P30" s="171"/>
      <c r="Q30" s="171">
        <f>'入力４枚目'!K18</f>
        <v>0</v>
      </c>
    </row>
    <row r="31" spans="2:17" ht="13.5">
      <c r="B31" s="171">
        <v>7</v>
      </c>
      <c r="C31" s="171">
        <v>4</v>
      </c>
      <c r="D31" s="171"/>
      <c r="E31" s="171"/>
      <c r="F31" s="171">
        <v>7</v>
      </c>
      <c r="G31" s="171">
        <v>4</v>
      </c>
      <c r="H31" s="171"/>
      <c r="I31" s="171"/>
      <c r="J31" s="171">
        <v>7</v>
      </c>
      <c r="K31" s="171">
        <v>4</v>
      </c>
      <c r="L31" s="171"/>
      <c r="M31" s="171"/>
      <c r="N31" s="171">
        <v>7</v>
      </c>
      <c r="O31" s="171">
        <v>4</v>
      </c>
      <c r="P31" s="171"/>
      <c r="Q31" s="171"/>
    </row>
    <row r="32" spans="2:17" ht="13.5">
      <c r="B32" s="171">
        <v>8</v>
      </c>
      <c r="C32" s="171">
        <v>1</v>
      </c>
      <c r="D32" s="171">
        <f>'入力１枚目'!E19</f>
        <v>0</v>
      </c>
      <c r="E32" s="171">
        <f>'入力１枚目'!J19</f>
        <v>0</v>
      </c>
      <c r="F32" s="171">
        <v>8</v>
      </c>
      <c r="G32" s="171">
        <v>1</v>
      </c>
      <c r="H32" s="171">
        <f>'入力２枚目'!E19</f>
        <v>0</v>
      </c>
      <c r="I32" s="171">
        <f>'入力２枚目'!J19</f>
        <v>0</v>
      </c>
      <c r="J32" s="171">
        <v>8</v>
      </c>
      <c r="K32" s="171">
        <v>1</v>
      </c>
      <c r="L32" s="171">
        <f>'入力３枚目'!E19</f>
        <v>0</v>
      </c>
      <c r="M32" s="171">
        <f>'入力３枚目'!J19</f>
        <v>0</v>
      </c>
      <c r="N32" s="171">
        <v>8</v>
      </c>
      <c r="O32" s="171">
        <v>1</v>
      </c>
      <c r="P32" s="171">
        <f>'入力４枚目'!E19</f>
        <v>0</v>
      </c>
      <c r="Q32" s="171">
        <f>'入力４枚目'!J19</f>
        <v>0</v>
      </c>
    </row>
    <row r="33" spans="2:17" ht="13.5">
      <c r="B33" s="171">
        <v>8</v>
      </c>
      <c r="C33" s="171">
        <v>2</v>
      </c>
      <c r="D33" s="171"/>
      <c r="E33" s="171"/>
      <c r="F33" s="171">
        <v>8</v>
      </c>
      <c r="G33" s="171">
        <v>2</v>
      </c>
      <c r="H33" s="171"/>
      <c r="I33" s="171"/>
      <c r="J33" s="171">
        <v>8</v>
      </c>
      <c r="K33" s="171">
        <v>2</v>
      </c>
      <c r="L33" s="171"/>
      <c r="M33" s="171"/>
      <c r="N33" s="171">
        <v>8</v>
      </c>
      <c r="O33" s="171">
        <v>2</v>
      </c>
      <c r="P33" s="171"/>
      <c r="Q33" s="171"/>
    </row>
    <row r="34" spans="2:17" ht="13.5">
      <c r="B34" s="171">
        <v>8</v>
      </c>
      <c r="C34" s="171">
        <v>3</v>
      </c>
      <c r="D34" s="171"/>
      <c r="E34" s="171">
        <f>'入力１枚目'!K19</f>
        <v>0</v>
      </c>
      <c r="F34" s="171">
        <v>8</v>
      </c>
      <c r="G34" s="171">
        <v>3</v>
      </c>
      <c r="H34" s="171"/>
      <c r="I34" s="171">
        <f>'入力２枚目'!K19</f>
        <v>0</v>
      </c>
      <c r="J34" s="171">
        <v>8</v>
      </c>
      <c r="K34" s="171">
        <v>3</v>
      </c>
      <c r="L34" s="171"/>
      <c r="M34" s="171">
        <f>'入力３枚目'!K19</f>
        <v>0</v>
      </c>
      <c r="N34" s="171">
        <v>8</v>
      </c>
      <c r="O34" s="171">
        <v>3</v>
      </c>
      <c r="P34" s="171"/>
      <c r="Q34" s="171">
        <f>'入力４枚目'!K19</f>
        <v>0</v>
      </c>
    </row>
    <row r="35" spans="2:17" ht="13.5">
      <c r="B35" s="171">
        <v>8</v>
      </c>
      <c r="C35" s="171">
        <v>4</v>
      </c>
      <c r="D35" s="171"/>
      <c r="E35" s="171"/>
      <c r="F35" s="171">
        <v>8</v>
      </c>
      <c r="G35" s="171">
        <v>4</v>
      </c>
      <c r="H35" s="171"/>
      <c r="I35" s="171"/>
      <c r="J35" s="171">
        <v>8</v>
      </c>
      <c r="K35" s="171">
        <v>4</v>
      </c>
      <c r="L35" s="171"/>
      <c r="M35" s="171"/>
      <c r="N35" s="171">
        <v>8</v>
      </c>
      <c r="O35" s="171">
        <v>4</v>
      </c>
      <c r="P35" s="171"/>
      <c r="Q35" s="171"/>
    </row>
    <row r="36" spans="2:17" ht="13.5">
      <c r="B36" s="171">
        <v>9</v>
      </c>
      <c r="C36" s="171">
        <v>1</v>
      </c>
      <c r="D36" s="171">
        <f>'入力１枚目'!E20</f>
        <v>0</v>
      </c>
      <c r="E36" s="171">
        <f>'入力１枚目'!J20</f>
        <v>0</v>
      </c>
      <c r="F36" s="171">
        <v>9</v>
      </c>
      <c r="G36" s="171">
        <v>1</v>
      </c>
      <c r="H36" s="171">
        <f>'入力２枚目'!E20</f>
        <v>0</v>
      </c>
      <c r="I36" s="171">
        <f>'入力２枚目'!J20</f>
        <v>0</v>
      </c>
      <c r="J36" s="171">
        <v>9</v>
      </c>
      <c r="K36" s="171">
        <v>1</v>
      </c>
      <c r="L36" s="171">
        <f>'入力３枚目'!E20</f>
        <v>0</v>
      </c>
      <c r="M36" s="171">
        <f>'入力３枚目'!J20</f>
        <v>0</v>
      </c>
      <c r="N36" s="171">
        <v>9</v>
      </c>
      <c r="O36" s="171">
        <v>1</v>
      </c>
      <c r="P36" s="171">
        <f>'入力４枚目'!E20</f>
        <v>0</v>
      </c>
      <c r="Q36" s="171">
        <f>'入力４枚目'!J20</f>
        <v>0</v>
      </c>
    </row>
    <row r="37" spans="2:17" ht="13.5">
      <c r="B37" s="171">
        <v>9</v>
      </c>
      <c r="C37" s="171">
        <v>2</v>
      </c>
      <c r="D37" s="171"/>
      <c r="E37" s="171"/>
      <c r="F37" s="171">
        <v>9</v>
      </c>
      <c r="G37" s="171">
        <v>2</v>
      </c>
      <c r="H37" s="171"/>
      <c r="I37" s="171"/>
      <c r="J37" s="171">
        <v>9</v>
      </c>
      <c r="K37" s="171">
        <v>2</v>
      </c>
      <c r="L37" s="171"/>
      <c r="M37" s="171"/>
      <c r="N37" s="171">
        <v>9</v>
      </c>
      <c r="O37" s="171">
        <v>2</v>
      </c>
      <c r="P37" s="171"/>
      <c r="Q37" s="171"/>
    </row>
    <row r="38" spans="2:17" ht="13.5">
      <c r="B38" s="171">
        <v>9</v>
      </c>
      <c r="C38" s="171">
        <v>3</v>
      </c>
      <c r="D38" s="171"/>
      <c r="E38" s="171">
        <f>'入力１枚目'!K20</f>
        <v>0</v>
      </c>
      <c r="F38" s="171">
        <v>9</v>
      </c>
      <c r="G38" s="171">
        <v>3</v>
      </c>
      <c r="H38" s="171"/>
      <c r="I38" s="171">
        <f>'入力２枚目'!K20</f>
        <v>0</v>
      </c>
      <c r="J38" s="171">
        <v>9</v>
      </c>
      <c r="K38" s="171">
        <v>3</v>
      </c>
      <c r="L38" s="171"/>
      <c r="M38" s="171">
        <f>'入力３枚目'!K20</f>
        <v>0</v>
      </c>
      <c r="N38" s="171">
        <v>9</v>
      </c>
      <c r="O38" s="171">
        <v>3</v>
      </c>
      <c r="P38" s="171"/>
      <c r="Q38" s="171">
        <f>'入力４枚目'!K20</f>
        <v>0</v>
      </c>
    </row>
    <row r="39" spans="2:17" ht="13.5">
      <c r="B39" s="171">
        <v>9</v>
      </c>
      <c r="C39" s="171">
        <v>4</v>
      </c>
      <c r="D39" s="171"/>
      <c r="E39" s="171"/>
      <c r="F39" s="171">
        <v>9</v>
      </c>
      <c r="G39" s="171">
        <v>4</v>
      </c>
      <c r="H39" s="171"/>
      <c r="I39" s="171"/>
      <c r="J39" s="171">
        <v>9</v>
      </c>
      <c r="K39" s="171">
        <v>4</v>
      </c>
      <c r="L39" s="171"/>
      <c r="M39" s="171"/>
      <c r="N39" s="171">
        <v>9</v>
      </c>
      <c r="O39" s="171">
        <v>4</v>
      </c>
      <c r="P39" s="171"/>
      <c r="Q39" s="171"/>
    </row>
    <row r="40" spans="2:17" ht="13.5">
      <c r="B40" s="171">
        <v>10</v>
      </c>
      <c r="C40" s="171">
        <v>1</v>
      </c>
      <c r="D40" s="171">
        <f>'入力１枚目'!E21</f>
        <v>0</v>
      </c>
      <c r="E40" s="171">
        <f>'入力１枚目'!J21</f>
        <v>0</v>
      </c>
      <c r="F40" s="171">
        <v>10</v>
      </c>
      <c r="G40" s="171">
        <v>1</v>
      </c>
      <c r="H40" s="171">
        <f>'入力２枚目'!E21</f>
        <v>0</v>
      </c>
      <c r="I40" s="171">
        <f>'入力２枚目'!J21</f>
        <v>0</v>
      </c>
      <c r="J40" s="171">
        <v>10</v>
      </c>
      <c r="K40" s="171">
        <v>1</v>
      </c>
      <c r="L40" s="171">
        <f>'入力３枚目'!E21</f>
        <v>0</v>
      </c>
      <c r="M40" s="171">
        <f>'入力３枚目'!J21</f>
        <v>0</v>
      </c>
      <c r="N40" s="171">
        <v>10</v>
      </c>
      <c r="O40" s="171">
        <v>1</v>
      </c>
      <c r="P40" s="171">
        <f>'入力４枚目'!E21</f>
        <v>0</v>
      </c>
      <c r="Q40" s="171">
        <f>'入力４枚目'!J21</f>
        <v>0</v>
      </c>
    </row>
    <row r="41" spans="2:17" ht="13.5">
      <c r="B41" s="171">
        <v>10</v>
      </c>
      <c r="C41" s="171">
        <v>2</v>
      </c>
      <c r="D41" s="171"/>
      <c r="E41" s="171"/>
      <c r="F41" s="171">
        <v>10</v>
      </c>
      <c r="G41" s="171">
        <v>2</v>
      </c>
      <c r="H41" s="171"/>
      <c r="I41" s="171"/>
      <c r="J41" s="171">
        <v>10</v>
      </c>
      <c r="K41" s="171">
        <v>2</v>
      </c>
      <c r="L41" s="171"/>
      <c r="M41" s="171"/>
      <c r="N41" s="171">
        <v>10</v>
      </c>
      <c r="O41" s="171">
        <v>2</v>
      </c>
      <c r="P41" s="171"/>
      <c r="Q41" s="171"/>
    </row>
    <row r="42" spans="2:17" ht="13.5">
      <c r="B42" s="171">
        <v>10</v>
      </c>
      <c r="C42" s="171">
        <v>3</v>
      </c>
      <c r="D42" s="171"/>
      <c r="E42" s="171">
        <f>'入力１枚目'!K21</f>
        <v>0</v>
      </c>
      <c r="F42" s="171">
        <v>10</v>
      </c>
      <c r="G42" s="171">
        <v>3</v>
      </c>
      <c r="H42" s="171"/>
      <c r="I42" s="171">
        <f>'入力２枚目'!K21</f>
        <v>0</v>
      </c>
      <c r="J42" s="171">
        <v>10</v>
      </c>
      <c r="K42" s="171">
        <v>3</v>
      </c>
      <c r="L42" s="171"/>
      <c r="M42" s="171">
        <f>'入力３枚目'!K21</f>
        <v>0</v>
      </c>
      <c r="N42" s="171">
        <v>10</v>
      </c>
      <c r="O42" s="171">
        <v>3</v>
      </c>
      <c r="P42" s="171"/>
      <c r="Q42" s="171">
        <f>'入力４枚目'!K21</f>
        <v>0</v>
      </c>
    </row>
    <row r="43" spans="2:17" ht="13.5">
      <c r="B43" s="171">
        <v>10</v>
      </c>
      <c r="C43" s="171">
        <v>4</v>
      </c>
      <c r="D43" s="171"/>
      <c r="E43" s="171"/>
      <c r="F43" s="171">
        <v>10</v>
      </c>
      <c r="G43" s="171">
        <v>4</v>
      </c>
      <c r="H43" s="171"/>
      <c r="I43" s="171"/>
      <c r="J43" s="171">
        <v>10</v>
      </c>
      <c r="K43" s="171">
        <v>4</v>
      </c>
      <c r="L43" s="171"/>
      <c r="M43" s="171"/>
      <c r="N43" s="171">
        <v>10</v>
      </c>
      <c r="O43" s="171">
        <v>4</v>
      </c>
      <c r="P43" s="171"/>
      <c r="Q43" s="171"/>
    </row>
    <row r="44" spans="2:17" ht="13.5">
      <c r="B44" s="171">
        <v>11</v>
      </c>
      <c r="C44" s="171">
        <v>1</v>
      </c>
      <c r="D44" s="171">
        <f>'入力１枚目'!E22</f>
        <v>0</v>
      </c>
      <c r="E44" s="171">
        <f>'入力１枚目'!J22</f>
        <v>0</v>
      </c>
      <c r="F44" s="171">
        <v>11</v>
      </c>
      <c r="G44" s="171">
        <v>1</v>
      </c>
      <c r="H44" s="171">
        <f>'入力２枚目'!E22</f>
        <v>0</v>
      </c>
      <c r="I44" s="171">
        <f>'入力２枚目'!J22</f>
        <v>0</v>
      </c>
      <c r="J44" s="171">
        <v>11</v>
      </c>
      <c r="K44" s="171">
        <v>1</v>
      </c>
      <c r="L44" s="171">
        <f>'入力３枚目'!E22</f>
        <v>0</v>
      </c>
      <c r="M44" s="171">
        <f>'入力３枚目'!J22</f>
        <v>0</v>
      </c>
      <c r="N44" s="171">
        <v>11</v>
      </c>
      <c r="O44" s="171">
        <v>1</v>
      </c>
      <c r="P44" s="171">
        <f>'入力４枚目'!E22</f>
        <v>0</v>
      </c>
      <c r="Q44" s="171">
        <f>'入力４枚目'!J22</f>
        <v>0</v>
      </c>
    </row>
    <row r="45" spans="2:17" ht="13.5">
      <c r="B45" s="171">
        <v>11</v>
      </c>
      <c r="C45" s="171">
        <v>2</v>
      </c>
      <c r="D45" s="171"/>
      <c r="E45" s="171"/>
      <c r="F45" s="171">
        <v>11</v>
      </c>
      <c r="G45" s="171">
        <v>2</v>
      </c>
      <c r="H45" s="171"/>
      <c r="I45" s="171"/>
      <c r="J45" s="171">
        <v>11</v>
      </c>
      <c r="K45" s="171">
        <v>2</v>
      </c>
      <c r="L45" s="171"/>
      <c r="M45" s="171"/>
      <c r="N45" s="171">
        <v>11</v>
      </c>
      <c r="O45" s="171">
        <v>2</v>
      </c>
      <c r="P45" s="171"/>
      <c r="Q45" s="171"/>
    </row>
    <row r="46" spans="2:17" ht="13.5">
      <c r="B46" s="171">
        <v>11</v>
      </c>
      <c r="C46" s="171">
        <v>3</v>
      </c>
      <c r="D46" s="171"/>
      <c r="E46" s="171">
        <f>'入力１枚目'!K22</f>
        <v>0</v>
      </c>
      <c r="F46" s="171">
        <v>11</v>
      </c>
      <c r="G46" s="171">
        <v>3</v>
      </c>
      <c r="H46" s="171"/>
      <c r="I46" s="171">
        <f>'入力２枚目'!K22</f>
        <v>0</v>
      </c>
      <c r="J46" s="171">
        <v>11</v>
      </c>
      <c r="K46" s="171">
        <v>3</v>
      </c>
      <c r="L46" s="171"/>
      <c r="M46" s="171">
        <f>'入力３枚目'!K22</f>
        <v>0</v>
      </c>
      <c r="N46" s="171">
        <v>11</v>
      </c>
      <c r="O46" s="171">
        <v>3</v>
      </c>
      <c r="P46" s="171"/>
      <c r="Q46" s="171">
        <f>'入力４枚目'!K22</f>
        <v>0</v>
      </c>
    </row>
    <row r="47" spans="2:17" ht="13.5">
      <c r="B47" s="171">
        <v>11</v>
      </c>
      <c r="C47" s="171">
        <v>4</v>
      </c>
      <c r="D47" s="171"/>
      <c r="E47" s="171"/>
      <c r="F47" s="171">
        <v>11</v>
      </c>
      <c r="G47" s="171">
        <v>4</v>
      </c>
      <c r="H47" s="171"/>
      <c r="I47" s="171"/>
      <c r="J47" s="171">
        <v>11</v>
      </c>
      <c r="K47" s="171">
        <v>4</v>
      </c>
      <c r="L47" s="171"/>
      <c r="M47" s="171"/>
      <c r="N47" s="171">
        <v>11</v>
      </c>
      <c r="O47" s="171">
        <v>4</v>
      </c>
      <c r="P47" s="171"/>
      <c r="Q47" s="171"/>
    </row>
    <row r="48" spans="2:17" ht="13.5">
      <c r="B48" s="171">
        <v>12</v>
      </c>
      <c r="C48" s="171">
        <v>1</v>
      </c>
      <c r="D48" s="171">
        <f>'入力１枚目'!E23</f>
        <v>0</v>
      </c>
      <c r="E48" s="171">
        <f>'入力１枚目'!J23</f>
        <v>0</v>
      </c>
      <c r="F48" s="171">
        <v>12</v>
      </c>
      <c r="G48" s="171">
        <v>1</v>
      </c>
      <c r="H48" s="171">
        <f>'入力２枚目'!E23</f>
        <v>0</v>
      </c>
      <c r="I48" s="171">
        <f>'入力２枚目'!J23</f>
        <v>0</v>
      </c>
      <c r="J48" s="171">
        <v>12</v>
      </c>
      <c r="K48" s="171">
        <v>1</v>
      </c>
      <c r="L48" s="171">
        <f>'入力３枚目'!E23</f>
        <v>0</v>
      </c>
      <c r="M48" s="171">
        <f>'入力３枚目'!J23</f>
        <v>0</v>
      </c>
      <c r="N48" s="171">
        <v>12</v>
      </c>
      <c r="O48" s="171">
        <v>1</v>
      </c>
      <c r="P48" s="171">
        <f>'入力４枚目'!E23</f>
        <v>0</v>
      </c>
      <c r="Q48" s="171">
        <f>'入力４枚目'!J23</f>
        <v>0</v>
      </c>
    </row>
    <row r="49" spans="2:17" ht="13.5">
      <c r="B49" s="171">
        <v>12</v>
      </c>
      <c r="C49" s="171">
        <v>2</v>
      </c>
      <c r="D49" s="171"/>
      <c r="E49" s="171"/>
      <c r="F49" s="171">
        <v>12</v>
      </c>
      <c r="G49" s="171">
        <v>2</v>
      </c>
      <c r="H49" s="171"/>
      <c r="I49" s="171"/>
      <c r="J49" s="171">
        <v>12</v>
      </c>
      <c r="K49" s="171">
        <v>2</v>
      </c>
      <c r="L49" s="171"/>
      <c r="M49" s="171"/>
      <c r="N49" s="171">
        <v>12</v>
      </c>
      <c r="O49" s="171">
        <v>2</v>
      </c>
      <c r="P49" s="171"/>
      <c r="Q49" s="171"/>
    </row>
    <row r="50" spans="2:17" ht="13.5">
      <c r="B50" s="171">
        <v>12</v>
      </c>
      <c r="C50" s="171">
        <v>3</v>
      </c>
      <c r="D50" s="171"/>
      <c r="E50" s="171">
        <f>'入力１枚目'!K23</f>
        <v>0</v>
      </c>
      <c r="F50" s="171">
        <v>12</v>
      </c>
      <c r="G50" s="171">
        <v>3</v>
      </c>
      <c r="H50" s="171"/>
      <c r="I50" s="171">
        <f>'入力２枚目'!K23</f>
        <v>0</v>
      </c>
      <c r="J50" s="171">
        <v>12</v>
      </c>
      <c r="K50" s="171">
        <v>3</v>
      </c>
      <c r="L50" s="171"/>
      <c r="M50" s="171">
        <f>'入力３枚目'!K23</f>
        <v>0</v>
      </c>
      <c r="N50" s="171">
        <v>12</v>
      </c>
      <c r="O50" s="171">
        <v>3</v>
      </c>
      <c r="P50" s="171"/>
      <c r="Q50" s="171">
        <f>'入力４枚目'!K23</f>
        <v>0</v>
      </c>
    </row>
    <row r="51" spans="2:17" ht="13.5">
      <c r="B51" s="171">
        <v>12</v>
      </c>
      <c r="C51" s="171">
        <v>4</v>
      </c>
      <c r="D51" s="171"/>
      <c r="E51" s="171"/>
      <c r="F51" s="171">
        <v>12</v>
      </c>
      <c r="G51" s="171">
        <v>4</v>
      </c>
      <c r="H51" s="171"/>
      <c r="I51" s="171"/>
      <c r="J51" s="171">
        <v>12</v>
      </c>
      <c r="K51" s="171">
        <v>4</v>
      </c>
      <c r="L51" s="171"/>
      <c r="M51" s="171"/>
      <c r="N51" s="171">
        <v>12</v>
      </c>
      <c r="O51" s="171">
        <v>4</v>
      </c>
      <c r="P51" s="171"/>
      <c r="Q51" s="171"/>
    </row>
    <row r="52" spans="2:17" ht="13.5">
      <c r="B52" s="171">
        <v>13</v>
      </c>
      <c r="C52" s="171">
        <v>1</v>
      </c>
      <c r="D52" s="171">
        <f>'入力１枚目'!E24</f>
        <v>0</v>
      </c>
      <c r="E52" s="171">
        <f>'入力１枚目'!J24</f>
        <v>0</v>
      </c>
      <c r="F52" s="171">
        <v>13</v>
      </c>
      <c r="G52" s="171">
        <v>1</v>
      </c>
      <c r="H52" s="171">
        <f>'入力２枚目'!E24</f>
        <v>0</v>
      </c>
      <c r="I52" s="171">
        <f>'入力２枚目'!J24</f>
        <v>0</v>
      </c>
      <c r="J52" s="171">
        <v>13</v>
      </c>
      <c r="K52" s="171">
        <v>1</v>
      </c>
      <c r="L52" s="171">
        <f>'入力３枚目'!E24</f>
        <v>0</v>
      </c>
      <c r="M52" s="171">
        <f>'入力３枚目'!J24</f>
        <v>0</v>
      </c>
      <c r="N52" s="171">
        <v>13</v>
      </c>
      <c r="O52" s="171">
        <v>1</v>
      </c>
      <c r="P52" s="171">
        <f>'入力４枚目'!E24</f>
        <v>0</v>
      </c>
      <c r="Q52" s="171">
        <f>'入力４枚目'!J24</f>
        <v>0</v>
      </c>
    </row>
    <row r="53" spans="2:17" ht="13.5">
      <c r="B53" s="171">
        <v>13</v>
      </c>
      <c r="C53" s="171">
        <v>2</v>
      </c>
      <c r="D53" s="171"/>
      <c r="E53" s="171"/>
      <c r="F53" s="171">
        <v>13</v>
      </c>
      <c r="G53" s="171">
        <v>2</v>
      </c>
      <c r="H53" s="171"/>
      <c r="I53" s="171"/>
      <c r="J53" s="171">
        <v>13</v>
      </c>
      <c r="K53" s="171">
        <v>2</v>
      </c>
      <c r="L53" s="171"/>
      <c r="M53" s="171"/>
      <c r="N53" s="171">
        <v>13</v>
      </c>
      <c r="O53" s="171">
        <v>2</v>
      </c>
      <c r="P53" s="171"/>
      <c r="Q53" s="171"/>
    </row>
    <row r="54" spans="2:17" ht="13.5">
      <c r="B54" s="171">
        <v>13</v>
      </c>
      <c r="C54" s="171">
        <v>3</v>
      </c>
      <c r="D54" s="171"/>
      <c r="E54" s="171">
        <f>'入力１枚目'!K24</f>
        <v>0</v>
      </c>
      <c r="F54" s="171">
        <v>13</v>
      </c>
      <c r="G54" s="171">
        <v>3</v>
      </c>
      <c r="H54" s="171"/>
      <c r="I54" s="171">
        <f>'入力２枚目'!K24</f>
        <v>0</v>
      </c>
      <c r="J54" s="171">
        <v>13</v>
      </c>
      <c r="K54" s="171">
        <v>3</v>
      </c>
      <c r="L54" s="171"/>
      <c r="M54" s="171">
        <f>'入力３枚目'!K24</f>
        <v>0</v>
      </c>
      <c r="N54" s="171">
        <v>13</v>
      </c>
      <c r="O54" s="171">
        <v>3</v>
      </c>
      <c r="P54" s="171"/>
      <c r="Q54" s="171">
        <f>'入力４枚目'!K24</f>
        <v>0</v>
      </c>
    </row>
    <row r="55" spans="2:17" ht="13.5">
      <c r="B55" s="171">
        <v>13</v>
      </c>
      <c r="C55" s="171">
        <v>4</v>
      </c>
      <c r="D55" s="171"/>
      <c r="E55" s="171"/>
      <c r="F55" s="171">
        <v>13</v>
      </c>
      <c r="G55" s="171">
        <v>4</v>
      </c>
      <c r="H55" s="171"/>
      <c r="I55" s="171"/>
      <c r="J55" s="171">
        <v>13</v>
      </c>
      <c r="K55" s="171">
        <v>4</v>
      </c>
      <c r="L55" s="171"/>
      <c r="M55" s="171"/>
      <c r="N55" s="171">
        <v>13</v>
      </c>
      <c r="O55" s="171">
        <v>4</v>
      </c>
      <c r="P55" s="171"/>
      <c r="Q55" s="171"/>
    </row>
    <row r="56" spans="2:17" ht="13.5">
      <c r="B56" s="171">
        <v>14</v>
      </c>
      <c r="C56" s="171">
        <v>1</v>
      </c>
      <c r="D56" s="171">
        <f>'入力１枚目'!E25</f>
        <v>0</v>
      </c>
      <c r="E56" s="171">
        <f>'入力１枚目'!J25</f>
        <v>0</v>
      </c>
      <c r="F56" s="171">
        <v>14</v>
      </c>
      <c r="G56" s="171">
        <v>1</v>
      </c>
      <c r="H56" s="171">
        <f>'入力２枚目'!E25</f>
        <v>0</v>
      </c>
      <c r="I56" s="171">
        <f>'入力２枚目'!J25</f>
        <v>0</v>
      </c>
      <c r="J56" s="171">
        <v>14</v>
      </c>
      <c r="K56" s="171">
        <v>1</v>
      </c>
      <c r="L56" s="171">
        <f>'入力３枚目'!E25</f>
        <v>0</v>
      </c>
      <c r="M56" s="171">
        <f>'入力３枚目'!J25</f>
        <v>0</v>
      </c>
      <c r="N56" s="171">
        <v>14</v>
      </c>
      <c r="O56" s="171">
        <v>1</v>
      </c>
      <c r="P56" s="171">
        <f>'入力４枚目'!E25</f>
        <v>0</v>
      </c>
      <c r="Q56" s="171">
        <f>'入力４枚目'!J25</f>
        <v>0</v>
      </c>
    </row>
    <row r="57" spans="2:17" ht="13.5">
      <c r="B57" s="171">
        <v>14</v>
      </c>
      <c r="C57" s="171">
        <v>2</v>
      </c>
      <c r="D57" s="171"/>
      <c r="E57" s="171"/>
      <c r="F57" s="171">
        <v>14</v>
      </c>
      <c r="G57" s="171">
        <v>2</v>
      </c>
      <c r="H57" s="171"/>
      <c r="I57" s="171"/>
      <c r="J57" s="171">
        <v>14</v>
      </c>
      <c r="K57" s="171">
        <v>2</v>
      </c>
      <c r="L57" s="171"/>
      <c r="M57" s="171"/>
      <c r="N57" s="171">
        <v>14</v>
      </c>
      <c r="O57" s="171">
        <v>2</v>
      </c>
      <c r="P57" s="171"/>
      <c r="Q57" s="171"/>
    </row>
    <row r="58" spans="2:17" ht="13.5">
      <c r="B58" s="171">
        <v>14</v>
      </c>
      <c r="C58" s="171">
        <v>3</v>
      </c>
      <c r="D58" s="171"/>
      <c r="E58" s="171">
        <f>'入力１枚目'!K25</f>
        <v>0</v>
      </c>
      <c r="F58" s="171">
        <v>14</v>
      </c>
      <c r="G58" s="171">
        <v>3</v>
      </c>
      <c r="H58" s="171"/>
      <c r="I58" s="171">
        <f>'入力２枚目'!K25</f>
        <v>0</v>
      </c>
      <c r="J58" s="171">
        <v>14</v>
      </c>
      <c r="K58" s="171">
        <v>3</v>
      </c>
      <c r="L58" s="171"/>
      <c r="M58" s="171">
        <f>'入力３枚目'!K25</f>
        <v>0</v>
      </c>
      <c r="N58" s="171">
        <v>14</v>
      </c>
      <c r="O58" s="171">
        <v>3</v>
      </c>
      <c r="P58" s="171"/>
      <c r="Q58" s="171">
        <f>'入力４枚目'!K25</f>
        <v>0</v>
      </c>
    </row>
    <row r="59" spans="2:17" ht="13.5">
      <c r="B59" s="171">
        <v>14</v>
      </c>
      <c r="C59" s="171">
        <v>4</v>
      </c>
      <c r="D59" s="171"/>
      <c r="E59" s="171"/>
      <c r="F59" s="171">
        <v>14</v>
      </c>
      <c r="G59" s="171">
        <v>4</v>
      </c>
      <c r="H59" s="171"/>
      <c r="I59" s="171"/>
      <c r="J59" s="171">
        <v>14</v>
      </c>
      <c r="K59" s="171">
        <v>4</v>
      </c>
      <c r="L59" s="171"/>
      <c r="M59" s="171"/>
      <c r="N59" s="171">
        <v>14</v>
      </c>
      <c r="O59" s="171">
        <v>4</v>
      </c>
      <c r="P59" s="171"/>
      <c r="Q59" s="171"/>
    </row>
    <row r="60" spans="2:17" ht="13.5">
      <c r="B60" s="171">
        <v>15</v>
      </c>
      <c r="C60" s="171">
        <v>1</v>
      </c>
      <c r="D60" s="171">
        <f>'入力１枚目'!E26</f>
        <v>0</v>
      </c>
      <c r="E60" s="171">
        <f>'入力１枚目'!J26</f>
        <v>0</v>
      </c>
      <c r="F60" s="171">
        <v>15</v>
      </c>
      <c r="G60" s="171">
        <v>1</v>
      </c>
      <c r="H60" s="171">
        <f>'入力２枚目'!E26</f>
        <v>0</v>
      </c>
      <c r="I60" s="171">
        <f>'入力２枚目'!J26</f>
        <v>0</v>
      </c>
      <c r="J60" s="171">
        <v>15</v>
      </c>
      <c r="K60" s="171">
        <v>1</v>
      </c>
      <c r="L60" s="171">
        <f>'入力３枚目'!E26</f>
        <v>0</v>
      </c>
      <c r="M60" s="171">
        <f>'入力３枚目'!J26</f>
        <v>0</v>
      </c>
      <c r="N60" s="171">
        <v>15</v>
      </c>
      <c r="O60" s="171">
        <v>1</v>
      </c>
      <c r="P60" s="171">
        <f>'入力４枚目'!E26</f>
        <v>0</v>
      </c>
      <c r="Q60" s="171">
        <f>'入力４枚目'!J26</f>
        <v>0</v>
      </c>
    </row>
    <row r="61" spans="2:17" ht="13.5">
      <c r="B61" s="171">
        <v>15</v>
      </c>
      <c r="C61" s="171">
        <v>2</v>
      </c>
      <c r="D61" s="171"/>
      <c r="E61" s="171"/>
      <c r="F61" s="171">
        <v>15</v>
      </c>
      <c r="G61" s="171">
        <v>2</v>
      </c>
      <c r="H61" s="171"/>
      <c r="I61" s="171"/>
      <c r="J61" s="171">
        <v>15</v>
      </c>
      <c r="K61" s="171">
        <v>2</v>
      </c>
      <c r="L61" s="171"/>
      <c r="M61" s="171"/>
      <c r="N61" s="171">
        <v>15</v>
      </c>
      <c r="O61" s="171">
        <v>2</v>
      </c>
      <c r="P61" s="171"/>
      <c r="Q61" s="171"/>
    </row>
    <row r="62" spans="2:17" ht="13.5">
      <c r="B62" s="171">
        <v>15</v>
      </c>
      <c r="C62" s="171">
        <v>3</v>
      </c>
      <c r="D62" s="171"/>
      <c r="E62" s="171">
        <f>'入力１枚目'!K26</f>
        <v>0</v>
      </c>
      <c r="F62" s="171">
        <v>15</v>
      </c>
      <c r="G62" s="171">
        <v>3</v>
      </c>
      <c r="H62" s="171"/>
      <c r="I62" s="171">
        <f>'入力２枚目'!K26</f>
        <v>0</v>
      </c>
      <c r="J62" s="171">
        <v>15</v>
      </c>
      <c r="K62" s="171">
        <v>3</v>
      </c>
      <c r="L62" s="171"/>
      <c r="M62" s="171">
        <f>'入力３枚目'!K26</f>
        <v>0</v>
      </c>
      <c r="N62" s="171">
        <v>15</v>
      </c>
      <c r="O62" s="171">
        <v>3</v>
      </c>
      <c r="P62" s="171"/>
      <c r="Q62" s="171">
        <f>'入力４枚目'!K26</f>
        <v>0</v>
      </c>
    </row>
    <row r="63" spans="2:17" ht="13.5">
      <c r="B63" s="171">
        <v>15</v>
      </c>
      <c r="C63" s="171">
        <v>4</v>
      </c>
      <c r="D63" s="171"/>
      <c r="E63" s="171"/>
      <c r="F63" s="171">
        <v>15</v>
      </c>
      <c r="G63" s="171">
        <v>4</v>
      </c>
      <c r="H63" s="171"/>
      <c r="I63" s="171"/>
      <c r="J63" s="171">
        <v>15</v>
      </c>
      <c r="K63" s="171">
        <v>4</v>
      </c>
      <c r="L63" s="171"/>
      <c r="M63" s="171"/>
      <c r="N63" s="171">
        <v>15</v>
      </c>
      <c r="O63" s="171">
        <v>4</v>
      </c>
      <c r="P63" s="171"/>
      <c r="Q63" s="171"/>
    </row>
    <row r="64" spans="2:17" ht="13.5">
      <c r="B64" s="171">
        <v>16</v>
      </c>
      <c r="C64" s="171">
        <v>1</v>
      </c>
      <c r="D64" s="171">
        <f>'入力１枚目'!E27</f>
        <v>0</v>
      </c>
      <c r="E64" s="171">
        <f>'入力１枚目'!J27</f>
        <v>0</v>
      </c>
      <c r="F64" s="171">
        <v>16</v>
      </c>
      <c r="G64" s="171">
        <v>1</v>
      </c>
      <c r="H64" s="171">
        <f>'入力２枚目'!E27</f>
        <v>0</v>
      </c>
      <c r="I64" s="171">
        <f>'入力２枚目'!J27</f>
        <v>0</v>
      </c>
      <c r="J64" s="171">
        <v>16</v>
      </c>
      <c r="K64" s="171">
        <v>1</v>
      </c>
      <c r="L64" s="171">
        <f>'入力３枚目'!E27</f>
        <v>0</v>
      </c>
      <c r="M64" s="171">
        <f>'入力３枚目'!J27</f>
        <v>0</v>
      </c>
      <c r="N64" s="171">
        <v>16</v>
      </c>
      <c r="O64" s="171">
        <v>1</v>
      </c>
      <c r="P64" s="171">
        <f>'入力４枚目'!E27</f>
        <v>0</v>
      </c>
      <c r="Q64" s="171">
        <f>'入力４枚目'!J27</f>
        <v>0</v>
      </c>
    </row>
    <row r="65" spans="2:17" ht="13.5">
      <c r="B65" s="171">
        <v>16</v>
      </c>
      <c r="C65" s="171">
        <v>2</v>
      </c>
      <c r="D65" s="171"/>
      <c r="E65" s="171"/>
      <c r="F65" s="171">
        <v>16</v>
      </c>
      <c r="G65" s="171">
        <v>2</v>
      </c>
      <c r="H65" s="171"/>
      <c r="I65" s="171"/>
      <c r="J65" s="171">
        <v>16</v>
      </c>
      <c r="K65" s="171">
        <v>2</v>
      </c>
      <c r="L65" s="171"/>
      <c r="M65" s="171"/>
      <c r="N65" s="171">
        <v>16</v>
      </c>
      <c r="O65" s="171">
        <v>2</v>
      </c>
      <c r="P65" s="171"/>
      <c r="Q65" s="171"/>
    </row>
    <row r="66" spans="2:17" ht="13.5">
      <c r="B66" s="171">
        <v>16</v>
      </c>
      <c r="C66" s="171">
        <v>3</v>
      </c>
      <c r="D66" s="171"/>
      <c r="E66" s="171">
        <f>'入力１枚目'!K27</f>
        <v>0</v>
      </c>
      <c r="F66" s="171">
        <v>16</v>
      </c>
      <c r="G66" s="171">
        <v>3</v>
      </c>
      <c r="H66" s="171"/>
      <c r="I66" s="171">
        <f>'入力２枚目'!K27</f>
        <v>0</v>
      </c>
      <c r="J66" s="171">
        <v>16</v>
      </c>
      <c r="K66" s="171">
        <v>3</v>
      </c>
      <c r="L66" s="171"/>
      <c r="M66" s="171">
        <f>'入力３枚目'!K27</f>
        <v>0</v>
      </c>
      <c r="N66" s="171">
        <v>16</v>
      </c>
      <c r="O66" s="171">
        <v>3</v>
      </c>
      <c r="P66" s="171"/>
      <c r="Q66" s="171">
        <f>'入力４枚目'!K27</f>
        <v>0</v>
      </c>
    </row>
    <row r="67" spans="2:17" ht="13.5">
      <c r="B67" s="171">
        <v>16</v>
      </c>
      <c r="C67" s="171">
        <v>4</v>
      </c>
      <c r="D67" s="171"/>
      <c r="E67" s="171"/>
      <c r="F67" s="171">
        <v>16</v>
      </c>
      <c r="G67" s="171">
        <v>4</v>
      </c>
      <c r="H67" s="171"/>
      <c r="I67" s="171"/>
      <c r="J67" s="171">
        <v>16</v>
      </c>
      <c r="K67" s="171">
        <v>4</v>
      </c>
      <c r="L67" s="171"/>
      <c r="M67" s="171"/>
      <c r="N67" s="171">
        <v>16</v>
      </c>
      <c r="O67" s="171">
        <v>4</v>
      </c>
      <c r="P67" s="171"/>
      <c r="Q67" s="171"/>
    </row>
    <row r="68" spans="2:17" ht="13.5">
      <c r="B68" s="171">
        <v>17</v>
      </c>
      <c r="C68" s="171">
        <v>1</v>
      </c>
      <c r="D68" s="171">
        <f>'入力１枚目'!E28</f>
        <v>0</v>
      </c>
      <c r="E68" s="171">
        <f>'入力１枚目'!J28</f>
        <v>0</v>
      </c>
      <c r="F68" s="171">
        <v>17</v>
      </c>
      <c r="G68" s="171">
        <v>1</v>
      </c>
      <c r="H68" s="171">
        <f>'入力２枚目'!E28</f>
        <v>0</v>
      </c>
      <c r="I68" s="171">
        <f>'入力２枚目'!J28</f>
        <v>0</v>
      </c>
      <c r="J68" s="171">
        <v>17</v>
      </c>
      <c r="K68" s="171">
        <v>1</v>
      </c>
      <c r="L68" s="171">
        <f>'入力３枚目'!E28</f>
        <v>0</v>
      </c>
      <c r="M68" s="171">
        <f>'入力３枚目'!J28</f>
        <v>0</v>
      </c>
      <c r="N68" s="171">
        <v>17</v>
      </c>
      <c r="O68" s="171">
        <v>1</v>
      </c>
      <c r="P68" s="171">
        <f>'入力４枚目'!E28</f>
        <v>0</v>
      </c>
      <c r="Q68" s="171">
        <f>'入力４枚目'!J28</f>
        <v>0</v>
      </c>
    </row>
    <row r="69" spans="2:17" ht="13.5">
      <c r="B69" s="171">
        <v>17</v>
      </c>
      <c r="C69" s="171">
        <v>2</v>
      </c>
      <c r="D69" s="171"/>
      <c r="E69" s="171"/>
      <c r="F69" s="171">
        <v>17</v>
      </c>
      <c r="G69" s="171">
        <v>2</v>
      </c>
      <c r="H69" s="171"/>
      <c r="I69" s="171"/>
      <c r="J69" s="171">
        <v>17</v>
      </c>
      <c r="K69" s="171">
        <v>2</v>
      </c>
      <c r="L69" s="171"/>
      <c r="M69" s="171"/>
      <c r="N69" s="171">
        <v>17</v>
      </c>
      <c r="O69" s="171">
        <v>2</v>
      </c>
      <c r="P69" s="171"/>
      <c r="Q69" s="171"/>
    </row>
    <row r="70" spans="2:17" ht="13.5">
      <c r="B70" s="171">
        <v>17</v>
      </c>
      <c r="C70" s="171">
        <v>3</v>
      </c>
      <c r="D70" s="171"/>
      <c r="E70" s="171">
        <f>'入力１枚目'!K28</f>
        <v>0</v>
      </c>
      <c r="F70" s="171">
        <v>17</v>
      </c>
      <c r="G70" s="171">
        <v>3</v>
      </c>
      <c r="H70" s="171"/>
      <c r="I70" s="171">
        <f>'入力２枚目'!K28</f>
        <v>0</v>
      </c>
      <c r="J70" s="171">
        <v>17</v>
      </c>
      <c r="K70" s="171">
        <v>3</v>
      </c>
      <c r="L70" s="171"/>
      <c r="M70" s="171">
        <f>'入力３枚目'!K28</f>
        <v>0</v>
      </c>
      <c r="N70" s="171">
        <v>17</v>
      </c>
      <c r="O70" s="171">
        <v>3</v>
      </c>
      <c r="P70" s="171"/>
      <c r="Q70" s="171">
        <f>'入力４枚目'!K28</f>
        <v>0</v>
      </c>
    </row>
    <row r="71" spans="2:17" ht="13.5">
      <c r="B71" s="171">
        <v>17</v>
      </c>
      <c r="C71" s="171">
        <v>4</v>
      </c>
      <c r="D71" s="171"/>
      <c r="E71" s="171"/>
      <c r="F71" s="171">
        <v>17</v>
      </c>
      <c r="G71" s="171">
        <v>4</v>
      </c>
      <c r="H71" s="171"/>
      <c r="I71" s="171"/>
      <c r="J71" s="171">
        <v>17</v>
      </c>
      <c r="K71" s="171">
        <v>4</v>
      </c>
      <c r="L71" s="171"/>
      <c r="M71" s="171"/>
      <c r="N71" s="171">
        <v>17</v>
      </c>
      <c r="O71" s="171">
        <v>4</v>
      </c>
      <c r="P71" s="171"/>
      <c r="Q71" s="171"/>
    </row>
    <row r="72" spans="2:17" ht="13.5">
      <c r="B72" s="171">
        <v>18</v>
      </c>
      <c r="C72" s="171">
        <v>1</v>
      </c>
      <c r="D72" s="171">
        <f>'入力１枚目'!E29</f>
        <v>0</v>
      </c>
      <c r="E72" s="171">
        <f>'入力１枚目'!J29</f>
        <v>0</v>
      </c>
      <c r="F72" s="171">
        <v>18</v>
      </c>
      <c r="G72" s="171">
        <v>1</v>
      </c>
      <c r="H72" s="171">
        <f>'入力２枚目'!E29</f>
        <v>0</v>
      </c>
      <c r="I72" s="171">
        <f>'入力２枚目'!J29</f>
        <v>0</v>
      </c>
      <c r="J72" s="171">
        <v>18</v>
      </c>
      <c r="K72" s="171">
        <v>1</v>
      </c>
      <c r="L72" s="171">
        <f>'入力３枚目'!E29</f>
        <v>0</v>
      </c>
      <c r="M72" s="171">
        <f>'入力３枚目'!J29</f>
        <v>0</v>
      </c>
      <c r="N72" s="171">
        <v>18</v>
      </c>
      <c r="O72" s="171">
        <v>1</v>
      </c>
      <c r="P72" s="171">
        <f>'入力４枚目'!E29</f>
        <v>0</v>
      </c>
      <c r="Q72" s="171">
        <f>'入力４枚目'!J29</f>
        <v>0</v>
      </c>
    </row>
    <row r="73" spans="2:17" ht="13.5">
      <c r="B73" s="171">
        <v>18</v>
      </c>
      <c r="C73" s="171">
        <v>2</v>
      </c>
      <c r="D73" s="171"/>
      <c r="E73" s="171"/>
      <c r="F73" s="171">
        <v>18</v>
      </c>
      <c r="G73" s="171">
        <v>2</v>
      </c>
      <c r="H73" s="171"/>
      <c r="I73" s="171"/>
      <c r="J73" s="171">
        <v>18</v>
      </c>
      <c r="K73" s="171">
        <v>2</v>
      </c>
      <c r="L73" s="171"/>
      <c r="M73" s="171"/>
      <c r="N73" s="171">
        <v>18</v>
      </c>
      <c r="O73" s="171">
        <v>2</v>
      </c>
      <c r="P73" s="171"/>
      <c r="Q73" s="171"/>
    </row>
    <row r="74" spans="2:17" ht="13.5">
      <c r="B74" s="171">
        <v>18</v>
      </c>
      <c r="C74" s="171">
        <v>3</v>
      </c>
      <c r="D74" s="171"/>
      <c r="E74" s="171">
        <f>'入力１枚目'!K29</f>
        <v>0</v>
      </c>
      <c r="F74" s="171">
        <v>18</v>
      </c>
      <c r="G74" s="171">
        <v>3</v>
      </c>
      <c r="H74" s="171"/>
      <c r="I74" s="171">
        <f>'入力２枚目'!K29</f>
        <v>0</v>
      </c>
      <c r="J74" s="171">
        <v>18</v>
      </c>
      <c r="K74" s="171">
        <v>3</v>
      </c>
      <c r="L74" s="171"/>
      <c r="M74" s="171">
        <f>'入力３枚目'!K29</f>
        <v>0</v>
      </c>
      <c r="N74" s="171">
        <v>18</v>
      </c>
      <c r="O74" s="171">
        <v>3</v>
      </c>
      <c r="P74" s="171"/>
      <c r="Q74" s="171">
        <f>'入力４枚目'!K29</f>
        <v>0</v>
      </c>
    </row>
    <row r="75" spans="2:17" ht="13.5">
      <c r="B75" s="171">
        <v>18</v>
      </c>
      <c r="C75" s="171">
        <v>4</v>
      </c>
      <c r="D75" s="171"/>
      <c r="E75" s="171"/>
      <c r="F75" s="171">
        <v>18</v>
      </c>
      <c r="G75" s="171">
        <v>4</v>
      </c>
      <c r="H75" s="171"/>
      <c r="I75" s="171"/>
      <c r="J75" s="171">
        <v>18</v>
      </c>
      <c r="K75" s="171">
        <v>4</v>
      </c>
      <c r="L75" s="171"/>
      <c r="M75" s="171"/>
      <c r="N75" s="171">
        <v>18</v>
      </c>
      <c r="O75" s="171">
        <v>4</v>
      </c>
      <c r="P75" s="171"/>
      <c r="Q75" s="171"/>
    </row>
    <row r="76" spans="2:17" ht="13.5">
      <c r="B76" s="171">
        <v>19</v>
      </c>
      <c r="C76" s="171">
        <v>1</v>
      </c>
      <c r="D76" s="171">
        <f>'入力１枚目'!E30</f>
        <v>0</v>
      </c>
      <c r="E76" s="171">
        <f>'入力１枚目'!J30</f>
        <v>0</v>
      </c>
      <c r="F76" s="171">
        <v>19</v>
      </c>
      <c r="G76" s="171">
        <v>1</v>
      </c>
      <c r="H76" s="171">
        <f>'入力２枚目'!E30</f>
        <v>0</v>
      </c>
      <c r="I76" s="171">
        <f>'入力２枚目'!J30</f>
        <v>0</v>
      </c>
      <c r="J76" s="171">
        <v>19</v>
      </c>
      <c r="K76" s="171">
        <v>1</v>
      </c>
      <c r="L76" s="171">
        <f>'入力３枚目'!E30</f>
        <v>0</v>
      </c>
      <c r="M76" s="171">
        <f>'入力３枚目'!J30</f>
        <v>0</v>
      </c>
      <c r="N76" s="171">
        <v>19</v>
      </c>
      <c r="O76" s="171">
        <v>1</v>
      </c>
      <c r="P76" s="171">
        <f>'入力４枚目'!E30</f>
        <v>0</v>
      </c>
      <c r="Q76" s="171">
        <f>'入力４枚目'!J30</f>
        <v>0</v>
      </c>
    </row>
    <row r="77" spans="2:17" ht="13.5">
      <c r="B77" s="171">
        <v>19</v>
      </c>
      <c r="C77" s="171">
        <v>2</v>
      </c>
      <c r="D77" s="171"/>
      <c r="E77" s="171"/>
      <c r="F77" s="171">
        <v>19</v>
      </c>
      <c r="G77" s="171">
        <v>2</v>
      </c>
      <c r="H77" s="171"/>
      <c r="I77" s="171"/>
      <c r="J77" s="171">
        <v>19</v>
      </c>
      <c r="K77" s="171">
        <v>2</v>
      </c>
      <c r="L77" s="171"/>
      <c r="M77" s="171"/>
      <c r="N77" s="171">
        <v>19</v>
      </c>
      <c r="O77" s="171">
        <v>2</v>
      </c>
      <c r="P77" s="171"/>
      <c r="Q77" s="171"/>
    </row>
    <row r="78" spans="2:17" ht="13.5">
      <c r="B78" s="171">
        <v>19</v>
      </c>
      <c r="C78" s="171">
        <v>3</v>
      </c>
      <c r="D78" s="171"/>
      <c r="E78" s="171">
        <f>'入力１枚目'!K30</f>
        <v>0</v>
      </c>
      <c r="F78" s="171">
        <v>19</v>
      </c>
      <c r="G78" s="171">
        <v>3</v>
      </c>
      <c r="H78" s="171"/>
      <c r="I78" s="171">
        <f>'入力２枚目'!K30</f>
        <v>0</v>
      </c>
      <c r="J78" s="171">
        <v>19</v>
      </c>
      <c r="K78" s="171">
        <v>3</v>
      </c>
      <c r="L78" s="171"/>
      <c r="M78" s="171">
        <f>'入力３枚目'!K30</f>
        <v>0</v>
      </c>
      <c r="N78" s="171">
        <v>19</v>
      </c>
      <c r="O78" s="171">
        <v>3</v>
      </c>
      <c r="P78" s="171"/>
      <c r="Q78" s="171">
        <f>'入力４枚目'!K30</f>
        <v>0</v>
      </c>
    </row>
    <row r="79" spans="2:17" ht="13.5">
      <c r="B79" s="171">
        <v>19</v>
      </c>
      <c r="C79" s="171">
        <v>4</v>
      </c>
      <c r="D79" s="171"/>
      <c r="E79" s="171"/>
      <c r="F79" s="171">
        <v>19</v>
      </c>
      <c r="G79" s="171">
        <v>4</v>
      </c>
      <c r="H79" s="171"/>
      <c r="I79" s="171"/>
      <c r="J79" s="171">
        <v>19</v>
      </c>
      <c r="K79" s="171">
        <v>4</v>
      </c>
      <c r="L79" s="171"/>
      <c r="M79" s="171"/>
      <c r="N79" s="171">
        <v>19</v>
      </c>
      <c r="O79" s="171">
        <v>4</v>
      </c>
      <c r="P79" s="171"/>
      <c r="Q79" s="171"/>
    </row>
    <row r="80" spans="2:17" ht="13.5">
      <c r="B80" s="171">
        <v>20</v>
      </c>
      <c r="C80" s="171">
        <v>1</v>
      </c>
      <c r="D80" s="171">
        <f>'入力１枚目'!E31</f>
        <v>0</v>
      </c>
      <c r="E80" s="171">
        <f>'入力１枚目'!J31</f>
        <v>0</v>
      </c>
      <c r="F80" s="171">
        <v>20</v>
      </c>
      <c r="G80" s="171">
        <v>1</v>
      </c>
      <c r="H80" s="171">
        <f>'入力２枚目'!E31</f>
        <v>0</v>
      </c>
      <c r="I80" s="171">
        <f>'入力２枚目'!J31</f>
        <v>0</v>
      </c>
      <c r="J80" s="171">
        <v>20</v>
      </c>
      <c r="K80" s="171">
        <v>1</v>
      </c>
      <c r="L80" s="171">
        <f>'入力３枚目'!E31</f>
        <v>0</v>
      </c>
      <c r="M80" s="171">
        <f>'入力３枚目'!J31</f>
        <v>0</v>
      </c>
      <c r="N80" s="171">
        <v>20</v>
      </c>
      <c r="O80" s="171">
        <v>1</v>
      </c>
      <c r="P80" s="171">
        <f>'入力４枚目'!E31</f>
        <v>0</v>
      </c>
      <c r="Q80" s="171">
        <f>'入力４枚目'!J31</f>
        <v>0</v>
      </c>
    </row>
    <row r="81" spans="2:17" ht="13.5">
      <c r="B81" s="171">
        <v>20</v>
      </c>
      <c r="C81" s="171">
        <v>2</v>
      </c>
      <c r="D81" s="171"/>
      <c r="E81" s="171"/>
      <c r="F81" s="171">
        <v>20</v>
      </c>
      <c r="G81" s="171">
        <v>2</v>
      </c>
      <c r="H81" s="171"/>
      <c r="I81" s="171"/>
      <c r="J81" s="171">
        <v>20</v>
      </c>
      <c r="K81" s="171">
        <v>2</v>
      </c>
      <c r="L81" s="171"/>
      <c r="M81" s="171"/>
      <c r="N81" s="171">
        <v>20</v>
      </c>
      <c r="O81" s="171">
        <v>2</v>
      </c>
      <c r="P81" s="171"/>
      <c r="Q81" s="171"/>
    </row>
    <row r="82" spans="2:17" ht="13.5">
      <c r="B82" s="171">
        <v>20</v>
      </c>
      <c r="C82" s="171">
        <v>3</v>
      </c>
      <c r="D82" s="171"/>
      <c r="E82" s="171">
        <f>'入力１枚目'!K31</f>
        <v>0</v>
      </c>
      <c r="F82" s="171">
        <v>20</v>
      </c>
      <c r="G82" s="171">
        <v>3</v>
      </c>
      <c r="H82" s="171"/>
      <c r="I82" s="171">
        <f>'入力２枚目'!K31</f>
        <v>0</v>
      </c>
      <c r="J82" s="171">
        <v>20</v>
      </c>
      <c r="K82" s="171">
        <v>3</v>
      </c>
      <c r="L82" s="171"/>
      <c r="M82" s="171">
        <f>'入力３枚目'!K31</f>
        <v>0</v>
      </c>
      <c r="N82" s="171">
        <v>20</v>
      </c>
      <c r="O82" s="171">
        <v>3</v>
      </c>
      <c r="P82" s="171"/>
      <c r="Q82" s="171">
        <f>'入力４枚目'!K31</f>
        <v>0</v>
      </c>
    </row>
    <row r="83" spans="2:17" ht="13.5">
      <c r="B83" s="171">
        <v>20</v>
      </c>
      <c r="C83" s="171">
        <v>4</v>
      </c>
      <c r="D83" s="171"/>
      <c r="E83" s="171"/>
      <c r="F83" s="171">
        <v>20</v>
      </c>
      <c r="G83" s="171">
        <v>4</v>
      </c>
      <c r="H83" s="171"/>
      <c r="I83" s="171"/>
      <c r="J83" s="171">
        <v>20</v>
      </c>
      <c r="K83" s="171">
        <v>4</v>
      </c>
      <c r="L83" s="171"/>
      <c r="M83" s="171"/>
      <c r="N83" s="171">
        <v>20</v>
      </c>
      <c r="O83" s="171">
        <v>4</v>
      </c>
      <c r="P83" s="171"/>
      <c r="Q83" s="171"/>
    </row>
    <row r="84" spans="2:17" ht="13.5">
      <c r="B84" s="171">
        <v>21</v>
      </c>
      <c r="C84" s="171">
        <v>1</v>
      </c>
      <c r="D84" s="171">
        <f>'入力１枚目'!E32</f>
        <v>0</v>
      </c>
      <c r="E84" s="171">
        <f>'入力１枚目'!J32</f>
        <v>0</v>
      </c>
      <c r="F84" s="171">
        <v>21</v>
      </c>
      <c r="G84" s="171">
        <v>1</v>
      </c>
      <c r="H84" s="171">
        <f>'入力２枚目'!E32</f>
        <v>0</v>
      </c>
      <c r="I84" s="171">
        <f>'入力２枚目'!J32</f>
        <v>0</v>
      </c>
      <c r="J84" s="171">
        <v>21</v>
      </c>
      <c r="K84" s="171">
        <v>1</v>
      </c>
      <c r="L84" s="171">
        <f>'入力３枚目'!E32</f>
        <v>0</v>
      </c>
      <c r="M84" s="171">
        <f>'入力３枚目'!J32</f>
        <v>0</v>
      </c>
      <c r="N84" s="171">
        <v>21</v>
      </c>
      <c r="O84" s="171">
        <v>1</v>
      </c>
      <c r="P84" s="171">
        <f>'入力４枚目'!E32</f>
        <v>0</v>
      </c>
      <c r="Q84" s="171">
        <f>'入力４枚目'!J32</f>
        <v>0</v>
      </c>
    </row>
    <row r="85" spans="2:17" ht="13.5">
      <c r="B85" s="171">
        <v>21</v>
      </c>
      <c r="C85" s="171">
        <v>2</v>
      </c>
      <c r="D85" s="171"/>
      <c r="E85" s="171"/>
      <c r="F85" s="171">
        <v>21</v>
      </c>
      <c r="G85" s="171">
        <v>2</v>
      </c>
      <c r="H85" s="171"/>
      <c r="I85" s="171"/>
      <c r="J85" s="171">
        <v>21</v>
      </c>
      <c r="K85" s="171">
        <v>2</v>
      </c>
      <c r="L85" s="171"/>
      <c r="M85" s="171"/>
      <c r="N85" s="171">
        <v>21</v>
      </c>
      <c r="O85" s="171">
        <v>2</v>
      </c>
      <c r="P85" s="171"/>
      <c r="Q85" s="171"/>
    </row>
    <row r="86" spans="2:17" ht="13.5">
      <c r="B86" s="171">
        <v>21</v>
      </c>
      <c r="C86" s="171">
        <v>3</v>
      </c>
      <c r="D86" s="171"/>
      <c r="E86" s="171">
        <f>'入力１枚目'!K32</f>
        <v>0</v>
      </c>
      <c r="F86" s="171">
        <v>21</v>
      </c>
      <c r="G86" s="171">
        <v>3</v>
      </c>
      <c r="H86" s="171"/>
      <c r="I86" s="171">
        <f>'入力２枚目'!K32</f>
        <v>0</v>
      </c>
      <c r="J86" s="171">
        <v>21</v>
      </c>
      <c r="K86" s="171">
        <v>3</v>
      </c>
      <c r="L86" s="171"/>
      <c r="M86" s="171">
        <f>'入力３枚目'!K32</f>
        <v>0</v>
      </c>
      <c r="N86" s="171">
        <v>21</v>
      </c>
      <c r="O86" s="171">
        <v>3</v>
      </c>
      <c r="P86" s="171"/>
      <c r="Q86" s="171">
        <f>'入力４枚目'!K32</f>
        <v>0</v>
      </c>
    </row>
    <row r="87" spans="2:17" ht="13.5">
      <c r="B87" s="171">
        <v>21</v>
      </c>
      <c r="C87" s="171">
        <v>4</v>
      </c>
      <c r="D87" s="171"/>
      <c r="E87" s="171"/>
      <c r="F87" s="171">
        <v>21</v>
      </c>
      <c r="G87" s="171">
        <v>4</v>
      </c>
      <c r="H87" s="171"/>
      <c r="I87" s="171"/>
      <c r="J87" s="171">
        <v>21</v>
      </c>
      <c r="K87" s="171">
        <v>4</v>
      </c>
      <c r="L87" s="171"/>
      <c r="M87" s="171"/>
      <c r="N87" s="171">
        <v>21</v>
      </c>
      <c r="O87" s="171">
        <v>4</v>
      </c>
      <c r="P87" s="171"/>
      <c r="Q87" s="171"/>
    </row>
    <row r="88" spans="2:17" ht="13.5">
      <c r="B88" s="171">
        <v>22</v>
      </c>
      <c r="C88" s="171">
        <v>1</v>
      </c>
      <c r="D88" s="171">
        <f>'入力１枚目'!E33</f>
        <v>0</v>
      </c>
      <c r="E88" s="171">
        <f>'入力１枚目'!J33</f>
        <v>0</v>
      </c>
      <c r="F88" s="171">
        <v>22</v>
      </c>
      <c r="G88" s="171">
        <v>1</v>
      </c>
      <c r="H88" s="171">
        <f>'入力２枚目'!E33</f>
        <v>0</v>
      </c>
      <c r="I88" s="171">
        <f>'入力２枚目'!J33</f>
        <v>0</v>
      </c>
      <c r="J88" s="171">
        <v>22</v>
      </c>
      <c r="K88" s="171">
        <v>1</v>
      </c>
      <c r="L88" s="171">
        <f>'入力３枚目'!E33</f>
        <v>0</v>
      </c>
      <c r="M88" s="171">
        <f>'入力３枚目'!J33</f>
        <v>0</v>
      </c>
      <c r="N88" s="171">
        <v>22</v>
      </c>
      <c r="O88" s="171">
        <v>1</v>
      </c>
      <c r="P88" s="171">
        <f>'入力４枚目'!E33</f>
        <v>0</v>
      </c>
      <c r="Q88" s="171">
        <f>'入力４枚目'!J33</f>
        <v>0</v>
      </c>
    </row>
    <row r="89" spans="2:17" ht="13.5">
      <c r="B89" s="171">
        <v>22</v>
      </c>
      <c r="C89" s="171">
        <v>2</v>
      </c>
      <c r="D89" s="171"/>
      <c r="E89" s="171"/>
      <c r="F89" s="171">
        <v>22</v>
      </c>
      <c r="G89" s="171">
        <v>2</v>
      </c>
      <c r="H89" s="171"/>
      <c r="I89" s="171"/>
      <c r="J89" s="171">
        <v>22</v>
      </c>
      <c r="K89" s="171">
        <v>2</v>
      </c>
      <c r="L89" s="171"/>
      <c r="M89" s="171"/>
      <c r="N89" s="171">
        <v>22</v>
      </c>
      <c r="O89" s="171">
        <v>2</v>
      </c>
      <c r="P89" s="171"/>
      <c r="Q89" s="171"/>
    </row>
    <row r="90" spans="2:17" ht="13.5">
      <c r="B90" s="171">
        <v>22</v>
      </c>
      <c r="C90" s="171">
        <v>3</v>
      </c>
      <c r="D90" s="171"/>
      <c r="E90" s="171">
        <f>'入力１枚目'!K33</f>
        <v>0</v>
      </c>
      <c r="F90" s="171">
        <v>22</v>
      </c>
      <c r="G90" s="171">
        <v>3</v>
      </c>
      <c r="H90" s="171"/>
      <c r="I90" s="171">
        <f>'入力２枚目'!K33</f>
        <v>0</v>
      </c>
      <c r="J90" s="171">
        <v>22</v>
      </c>
      <c r="K90" s="171">
        <v>3</v>
      </c>
      <c r="L90" s="171"/>
      <c r="M90" s="171">
        <f>'入力３枚目'!K33</f>
        <v>0</v>
      </c>
      <c r="N90" s="171">
        <v>22</v>
      </c>
      <c r="O90" s="171">
        <v>3</v>
      </c>
      <c r="P90" s="171"/>
      <c r="Q90" s="171">
        <f>'入力４枚目'!K33</f>
        <v>0</v>
      </c>
    </row>
    <row r="91" spans="2:17" ht="13.5">
      <c r="B91" s="171">
        <v>22</v>
      </c>
      <c r="C91" s="171">
        <v>4</v>
      </c>
      <c r="D91" s="171"/>
      <c r="E91" s="171"/>
      <c r="F91" s="171">
        <v>22</v>
      </c>
      <c r="G91" s="171">
        <v>4</v>
      </c>
      <c r="H91" s="171"/>
      <c r="I91" s="171"/>
      <c r="J91" s="171">
        <v>22</v>
      </c>
      <c r="K91" s="171">
        <v>4</v>
      </c>
      <c r="L91" s="171"/>
      <c r="M91" s="171"/>
      <c r="N91" s="171">
        <v>22</v>
      </c>
      <c r="O91" s="171">
        <v>4</v>
      </c>
      <c r="P91" s="171"/>
      <c r="Q91" s="171"/>
    </row>
    <row r="92" spans="2:17" ht="13.5">
      <c r="B92" s="171">
        <v>23</v>
      </c>
      <c r="C92" s="171">
        <v>1</v>
      </c>
      <c r="D92" s="171">
        <f>'入力１枚目'!E34</f>
        <v>0</v>
      </c>
      <c r="E92" s="171">
        <f>'入力１枚目'!J34</f>
        <v>0</v>
      </c>
      <c r="F92" s="171">
        <v>23</v>
      </c>
      <c r="G92" s="171">
        <v>1</v>
      </c>
      <c r="H92" s="171">
        <f>'入力２枚目'!E34</f>
        <v>0</v>
      </c>
      <c r="I92" s="171">
        <f>'入力２枚目'!J34</f>
        <v>0</v>
      </c>
      <c r="J92" s="171">
        <v>23</v>
      </c>
      <c r="K92" s="171">
        <v>1</v>
      </c>
      <c r="L92" s="171">
        <f>'入力３枚目'!E34</f>
        <v>0</v>
      </c>
      <c r="M92" s="171">
        <f>'入力３枚目'!J34</f>
        <v>0</v>
      </c>
      <c r="N92" s="171">
        <v>23</v>
      </c>
      <c r="O92" s="171">
        <v>1</v>
      </c>
      <c r="P92" s="171">
        <f>'入力４枚目'!E34</f>
        <v>0</v>
      </c>
      <c r="Q92" s="171">
        <f>'入力４枚目'!J34</f>
        <v>0</v>
      </c>
    </row>
    <row r="93" spans="2:17" ht="13.5">
      <c r="B93" s="171">
        <v>23</v>
      </c>
      <c r="C93" s="171">
        <v>2</v>
      </c>
      <c r="D93" s="171"/>
      <c r="E93" s="171"/>
      <c r="F93" s="171">
        <v>23</v>
      </c>
      <c r="G93" s="171">
        <v>2</v>
      </c>
      <c r="H93" s="171"/>
      <c r="I93" s="171"/>
      <c r="J93" s="171">
        <v>23</v>
      </c>
      <c r="K93" s="171">
        <v>2</v>
      </c>
      <c r="L93" s="171"/>
      <c r="M93" s="171"/>
      <c r="N93" s="171">
        <v>23</v>
      </c>
      <c r="O93" s="171">
        <v>2</v>
      </c>
      <c r="P93" s="171"/>
      <c r="Q93" s="171"/>
    </row>
    <row r="94" spans="2:17" ht="13.5">
      <c r="B94" s="171">
        <v>23</v>
      </c>
      <c r="C94" s="171">
        <v>3</v>
      </c>
      <c r="D94" s="171"/>
      <c r="E94" s="171">
        <f>'入力１枚目'!K34</f>
        <v>0</v>
      </c>
      <c r="F94" s="171">
        <v>23</v>
      </c>
      <c r="G94" s="171">
        <v>3</v>
      </c>
      <c r="H94" s="171"/>
      <c r="I94" s="171">
        <f>'入力２枚目'!K34</f>
        <v>0</v>
      </c>
      <c r="J94" s="171">
        <v>23</v>
      </c>
      <c r="K94" s="171">
        <v>3</v>
      </c>
      <c r="L94" s="171"/>
      <c r="M94" s="171">
        <f>'入力３枚目'!K34</f>
        <v>0</v>
      </c>
      <c r="N94" s="171">
        <v>23</v>
      </c>
      <c r="O94" s="171">
        <v>3</v>
      </c>
      <c r="P94" s="171"/>
      <c r="Q94" s="171">
        <f>'入力４枚目'!K34</f>
        <v>0</v>
      </c>
    </row>
    <row r="95" spans="2:17" ht="13.5">
      <c r="B95" s="171">
        <v>23</v>
      </c>
      <c r="C95" s="171">
        <v>4</v>
      </c>
      <c r="D95" s="171"/>
      <c r="E95" s="171"/>
      <c r="F95" s="171">
        <v>23</v>
      </c>
      <c r="G95" s="171">
        <v>4</v>
      </c>
      <c r="H95" s="171"/>
      <c r="I95" s="171"/>
      <c r="J95" s="171">
        <v>23</v>
      </c>
      <c r="K95" s="171">
        <v>4</v>
      </c>
      <c r="L95" s="171"/>
      <c r="M95" s="171"/>
      <c r="N95" s="171">
        <v>23</v>
      </c>
      <c r="O95" s="171">
        <v>4</v>
      </c>
      <c r="P95" s="171"/>
      <c r="Q95" s="171"/>
    </row>
    <row r="96" spans="2:17" ht="13.5">
      <c r="B96" s="171">
        <v>24</v>
      </c>
      <c r="C96" s="171">
        <v>1</v>
      </c>
      <c r="D96" s="171">
        <f>'入力１枚目'!E35</f>
        <v>0</v>
      </c>
      <c r="E96" s="171">
        <f>'入力１枚目'!J35</f>
        <v>0</v>
      </c>
      <c r="F96" s="171">
        <v>24</v>
      </c>
      <c r="G96" s="171">
        <v>1</v>
      </c>
      <c r="H96" s="171">
        <f>'入力２枚目'!E35</f>
        <v>0</v>
      </c>
      <c r="I96" s="171">
        <f>'入力２枚目'!J35</f>
        <v>0</v>
      </c>
      <c r="J96" s="171">
        <v>24</v>
      </c>
      <c r="K96" s="171">
        <v>1</v>
      </c>
      <c r="L96" s="171">
        <f>'入力３枚目'!E35</f>
        <v>0</v>
      </c>
      <c r="M96" s="171">
        <f>'入力３枚目'!J35</f>
        <v>0</v>
      </c>
      <c r="N96" s="171">
        <v>24</v>
      </c>
      <c r="O96" s="171">
        <v>1</v>
      </c>
      <c r="P96" s="171">
        <f>'入力４枚目'!E35</f>
        <v>0</v>
      </c>
      <c r="Q96" s="171">
        <f>'入力４枚目'!J35</f>
        <v>0</v>
      </c>
    </row>
    <row r="97" spans="2:17" ht="13.5">
      <c r="B97" s="171">
        <v>24</v>
      </c>
      <c r="C97" s="171">
        <v>2</v>
      </c>
      <c r="D97" s="171"/>
      <c r="E97" s="171"/>
      <c r="F97" s="171">
        <v>24</v>
      </c>
      <c r="G97" s="171">
        <v>2</v>
      </c>
      <c r="H97" s="171"/>
      <c r="I97" s="171"/>
      <c r="J97" s="171">
        <v>24</v>
      </c>
      <c r="K97" s="171">
        <v>2</v>
      </c>
      <c r="L97" s="171"/>
      <c r="M97" s="171"/>
      <c r="N97" s="171">
        <v>24</v>
      </c>
      <c r="O97" s="171">
        <v>2</v>
      </c>
      <c r="P97" s="171"/>
      <c r="Q97" s="171"/>
    </row>
    <row r="98" spans="2:17" ht="13.5">
      <c r="B98" s="171">
        <v>24</v>
      </c>
      <c r="C98" s="171">
        <v>3</v>
      </c>
      <c r="D98" s="171"/>
      <c r="E98" s="171">
        <f>'入力１枚目'!K35</f>
        <v>0</v>
      </c>
      <c r="F98" s="171">
        <v>24</v>
      </c>
      <c r="G98" s="171">
        <v>3</v>
      </c>
      <c r="H98" s="171"/>
      <c r="I98" s="171">
        <f>'入力２枚目'!K35</f>
        <v>0</v>
      </c>
      <c r="J98" s="171">
        <v>24</v>
      </c>
      <c r="K98" s="171">
        <v>3</v>
      </c>
      <c r="L98" s="171"/>
      <c r="M98" s="171">
        <f>'入力３枚目'!K35</f>
        <v>0</v>
      </c>
      <c r="N98" s="171">
        <v>24</v>
      </c>
      <c r="O98" s="171">
        <v>3</v>
      </c>
      <c r="P98" s="171"/>
      <c r="Q98" s="171">
        <f>'入力４枚目'!K35</f>
        <v>0</v>
      </c>
    </row>
    <row r="99" spans="2:17" ht="13.5">
      <c r="B99" s="171">
        <v>24</v>
      </c>
      <c r="C99" s="171">
        <v>4</v>
      </c>
      <c r="D99" s="171"/>
      <c r="E99" s="171"/>
      <c r="F99" s="171">
        <v>24</v>
      </c>
      <c r="G99" s="171">
        <v>4</v>
      </c>
      <c r="H99" s="171"/>
      <c r="I99" s="171"/>
      <c r="J99" s="171">
        <v>24</v>
      </c>
      <c r="K99" s="171">
        <v>4</v>
      </c>
      <c r="L99" s="171"/>
      <c r="M99" s="171"/>
      <c r="N99" s="171">
        <v>24</v>
      </c>
      <c r="O99" s="171">
        <v>4</v>
      </c>
      <c r="P99" s="171"/>
      <c r="Q99" s="171"/>
    </row>
    <row r="100" spans="2:17" ht="13.5">
      <c r="B100" s="171">
        <v>25</v>
      </c>
      <c r="C100" s="171">
        <v>1</v>
      </c>
      <c r="D100" s="171">
        <f>'入力１枚目'!E36</f>
        <v>0</v>
      </c>
      <c r="E100" s="171">
        <f>'入力１枚目'!J36</f>
        <v>0</v>
      </c>
      <c r="F100" s="171">
        <v>25</v>
      </c>
      <c r="G100" s="171">
        <v>1</v>
      </c>
      <c r="H100" s="171">
        <f>'入力２枚目'!E36</f>
        <v>0</v>
      </c>
      <c r="I100" s="171">
        <f>'入力２枚目'!J36</f>
        <v>0</v>
      </c>
      <c r="J100" s="171">
        <v>25</v>
      </c>
      <c r="K100" s="171">
        <v>1</v>
      </c>
      <c r="L100" s="171">
        <f>'入力３枚目'!E36</f>
        <v>0</v>
      </c>
      <c r="M100" s="171">
        <f>'入力３枚目'!J36</f>
        <v>0</v>
      </c>
      <c r="N100" s="171">
        <v>25</v>
      </c>
      <c r="O100" s="171">
        <v>1</v>
      </c>
      <c r="P100" s="171">
        <f>'入力４枚目'!E36</f>
        <v>0</v>
      </c>
      <c r="Q100" s="171">
        <f>'入力４枚目'!J36</f>
        <v>0</v>
      </c>
    </row>
    <row r="101" spans="2:17" ht="13.5">
      <c r="B101" s="171">
        <v>25</v>
      </c>
      <c r="C101" s="171">
        <v>2</v>
      </c>
      <c r="D101" s="171"/>
      <c r="E101" s="171"/>
      <c r="F101" s="171">
        <v>25</v>
      </c>
      <c r="G101" s="171">
        <v>2</v>
      </c>
      <c r="H101" s="171"/>
      <c r="I101" s="171"/>
      <c r="J101" s="171">
        <v>25</v>
      </c>
      <c r="K101" s="171">
        <v>2</v>
      </c>
      <c r="L101" s="171"/>
      <c r="M101" s="171"/>
      <c r="N101" s="171">
        <v>25</v>
      </c>
      <c r="O101" s="171">
        <v>2</v>
      </c>
      <c r="P101" s="171"/>
      <c r="Q101" s="171"/>
    </row>
    <row r="102" spans="2:17" ht="13.5">
      <c r="B102" s="171">
        <v>25</v>
      </c>
      <c r="C102" s="171">
        <v>3</v>
      </c>
      <c r="D102" s="171"/>
      <c r="E102" s="171">
        <f>'入力１枚目'!K36</f>
        <v>0</v>
      </c>
      <c r="F102" s="171">
        <v>25</v>
      </c>
      <c r="G102" s="171">
        <v>3</v>
      </c>
      <c r="H102" s="171"/>
      <c r="I102" s="171">
        <f>'入力２枚目'!K36</f>
        <v>0</v>
      </c>
      <c r="J102" s="171">
        <v>25</v>
      </c>
      <c r="K102" s="171">
        <v>3</v>
      </c>
      <c r="L102" s="171"/>
      <c r="M102" s="171">
        <f>'入力３枚目'!K36</f>
        <v>0</v>
      </c>
      <c r="N102" s="171">
        <v>25</v>
      </c>
      <c r="O102" s="171">
        <v>3</v>
      </c>
      <c r="P102" s="171"/>
      <c r="Q102" s="171">
        <f>'入力４枚目'!K36</f>
        <v>0</v>
      </c>
    </row>
    <row r="103" spans="2:17" ht="13.5">
      <c r="B103" s="171">
        <v>25</v>
      </c>
      <c r="C103" s="171">
        <v>4</v>
      </c>
      <c r="D103" s="171"/>
      <c r="E103" s="171"/>
      <c r="F103" s="171">
        <v>25</v>
      </c>
      <c r="G103" s="171">
        <v>4</v>
      </c>
      <c r="H103" s="171"/>
      <c r="I103" s="171"/>
      <c r="J103" s="171">
        <v>25</v>
      </c>
      <c r="K103" s="171">
        <v>4</v>
      </c>
      <c r="L103" s="171"/>
      <c r="M103" s="171"/>
      <c r="N103" s="171">
        <v>25</v>
      </c>
      <c r="O103" s="171">
        <v>4</v>
      </c>
      <c r="P103" s="171"/>
      <c r="Q103" s="171"/>
    </row>
    <row r="140" spans="4:5" ht="13.5">
      <c r="D140">
        <f>'入力１枚目'!E140</f>
        <v>0</v>
      </c>
      <c r="E140">
        <f>'入力１枚目'!J128</f>
        <v>0</v>
      </c>
    </row>
    <row r="144" spans="4:5" ht="13.5">
      <c r="D144">
        <f>'入力１枚目'!E141</f>
        <v>0</v>
      </c>
      <c r="E144">
        <f>'入力１枚目'!J141</f>
        <v>0</v>
      </c>
    </row>
    <row r="148" spans="4:5" ht="13.5">
      <c r="D148">
        <f>'入力１枚目'!E151</f>
        <v>0</v>
      </c>
      <c r="E148">
        <f>'入力１枚目'!J151</f>
        <v>0</v>
      </c>
    </row>
    <row r="152" spans="4:5" ht="13.5">
      <c r="D152">
        <f>'入力１枚目'!E152</f>
        <v>0</v>
      </c>
      <c r="E152">
        <f>'入力１枚目'!J140</f>
        <v>0</v>
      </c>
    </row>
  </sheetData>
  <sheetProtection/>
  <autoFilter ref="B3:Q103">
    <sortState ref="B4:Q152">
      <sortCondition sortBy="value" ref="B4:B152"/>
      <sortCondition sortBy="value" ref="C4:C152"/>
    </sortState>
  </autoFilter>
  <mergeCells count="4">
    <mergeCell ref="B2:E2"/>
    <mergeCell ref="F2:I2"/>
    <mergeCell ref="J2:M2"/>
    <mergeCell ref="N2:Q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X106"/>
  <sheetViews>
    <sheetView view="pageBreakPreview" zoomScaleSheetLayoutView="100" workbookViewId="0" topLeftCell="A1">
      <selection activeCell="M5" sqref="M5:M8"/>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264" t="s">
        <v>146</v>
      </c>
      <c r="C3" s="266" t="s">
        <v>147</v>
      </c>
      <c r="D3" s="268" t="s">
        <v>148</v>
      </c>
      <c r="E3" s="269"/>
      <c r="F3" s="269"/>
      <c r="G3" s="269"/>
      <c r="H3" s="269"/>
      <c r="I3" s="269"/>
      <c r="J3" s="270"/>
      <c r="K3" s="140" t="s">
        <v>149</v>
      </c>
      <c r="L3" s="141" t="s">
        <v>188</v>
      </c>
      <c r="M3" s="140" t="s">
        <v>150</v>
      </c>
      <c r="N3" s="142" t="s">
        <v>151</v>
      </c>
      <c r="O3" s="143" t="s">
        <v>152</v>
      </c>
      <c r="P3" s="271" t="s">
        <v>153</v>
      </c>
      <c r="Q3" s="272"/>
      <c r="R3" s="273" t="s">
        <v>154</v>
      </c>
      <c r="S3" s="274"/>
      <c r="T3" s="275" t="s">
        <v>155</v>
      </c>
      <c r="U3" s="275"/>
      <c r="V3" s="275"/>
      <c r="W3" s="276"/>
      <c r="X3" s="264" t="s">
        <v>156</v>
      </c>
    </row>
    <row r="4" spans="2:24" ht="31.5" customHeight="1">
      <c r="B4" s="265"/>
      <c r="C4" s="267"/>
      <c r="D4" s="268" t="s">
        <v>157</v>
      </c>
      <c r="E4" s="270"/>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265"/>
    </row>
    <row r="5" spans="2:24" ht="15" customHeight="1">
      <c r="B5" s="283">
        <f>'派遣費'!D4</f>
        <v>0</v>
      </c>
      <c r="C5" s="266">
        <v>42095</v>
      </c>
      <c r="D5" s="312">
        <f>'派遣費'!E4</f>
        <v>0</v>
      </c>
      <c r="E5" s="312"/>
      <c r="F5" s="155"/>
      <c r="G5" s="156"/>
      <c r="H5" s="287"/>
      <c r="I5" s="287">
        <f>SUM(F5:H6)</f>
        <v>0</v>
      </c>
      <c r="J5" s="287">
        <f>SUM(I5:I8)</f>
        <v>0</v>
      </c>
      <c r="K5" s="290">
        <f>DATEDIF(C5,C7,"D")</f>
        <v>1</v>
      </c>
      <c r="L5" s="299">
        <f>$L$4*K5</f>
        <v>9500</v>
      </c>
      <c r="M5" s="290">
        <v>1</v>
      </c>
      <c r="N5" s="299">
        <f>$N$4*M5</f>
        <v>500</v>
      </c>
      <c r="O5" s="302"/>
      <c r="P5" s="277"/>
      <c r="Q5" s="280"/>
      <c r="R5" s="293">
        <f>SUM(J5,L5,N5,O5)-SUM(P5,Q5)</f>
        <v>10000</v>
      </c>
      <c r="S5" s="296"/>
      <c r="T5" s="309"/>
      <c r="U5" s="305"/>
      <c r="V5" s="305"/>
      <c r="W5" s="305"/>
      <c r="X5" s="305"/>
    </row>
    <row r="6" spans="2:24" ht="15" customHeight="1">
      <c r="B6" s="284"/>
      <c r="C6" s="286"/>
      <c r="D6" s="313"/>
      <c r="E6" s="313"/>
      <c r="F6" s="157"/>
      <c r="G6" s="158"/>
      <c r="H6" s="288"/>
      <c r="I6" s="288"/>
      <c r="J6" s="289"/>
      <c r="K6" s="291"/>
      <c r="L6" s="300"/>
      <c r="M6" s="291"/>
      <c r="N6" s="300"/>
      <c r="O6" s="303"/>
      <c r="P6" s="278"/>
      <c r="Q6" s="281"/>
      <c r="R6" s="294"/>
      <c r="S6" s="297"/>
      <c r="T6" s="310"/>
      <c r="U6" s="306"/>
      <c r="V6" s="306"/>
      <c r="W6" s="306"/>
      <c r="X6" s="306"/>
    </row>
    <row r="7" spans="2:24" ht="15" customHeight="1">
      <c r="B7" s="284"/>
      <c r="C7" s="308">
        <v>42096</v>
      </c>
      <c r="D7" s="314">
        <f>'派遣費'!E6</f>
        <v>0</v>
      </c>
      <c r="E7" s="314"/>
      <c r="F7" s="155"/>
      <c r="G7" s="156"/>
      <c r="H7" s="287"/>
      <c r="I7" s="287">
        <f>SUM(F7:H8)</f>
        <v>0</v>
      </c>
      <c r="J7" s="289"/>
      <c r="K7" s="291"/>
      <c r="L7" s="300"/>
      <c r="M7" s="291"/>
      <c r="N7" s="300"/>
      <c r="O7" s="303"/>
      <c r="P7" s="278"/>
      <c r="Q7" s="281"/>
      <c r="R7" s="294"/>
      <c r="S7" s="297"/>
      <c r="T7" s="310"/>
      <c r="U7" s="306"/>
      <c r="V7" s="306"/>
      <c r="W7" s="306"/>
      <c r="X7" s="306"/>
    </row>
    <row r="8" spans="2:24" ht="15" customHeight="1">
      <c r="B8" s="285"/>
      <c r="C8" s="267"/>
      <c r="D8" s="315"/>
      <c r="E8" s="315"/>
      <c r="F8" s="157"/>
      <c r="G8" s="158"/>
      <c r="H8" s="288"/>
      <c r="I8" s="288"/>
      <c r="J8" s="288"/>
      <c r="K8" s="292"/>
      <c r="L8" s="301"/>
      <c r="M8" s="292"/>
      <c r="N8" s="301"/>
      <c r="O8" s="304"/>
      <c r="P8" s="279"/>
      <c r="Q8" s="282"/>
      <c r="R8" s="295"/>
      <c r="S8" s="298"/>
      <c r="T8" s="311"/>
      <c r="U8" s="307"/>
      <c r="V8" s="307"/>
      <c r="W8" s="307"/>
      <c r="X8" s="307"/>
    </row>
    <row r="9" spans="2:24" ht="15" customHeight="1">
      <c r="B9" s="283">
        <f>'派遣費'!D8</f>
        <v>0</v>
      </c>
      <c r="C9" s="266"/>
      <c r="D9" s="312">
        <f>'派遣費'!E8</f>
        <v>0</v>
      </c>
      <c r="E9" s="312"/>
      <c r="F9" s="155"/>
      <c r="G9" s="156"/>
      <c r="H9" s="287"/>
      <c r="I9" s="287">
        <f>SUM(F9:H10)</f>
        <v>0</v>
      </c>
      <c r="J9" s="287">
        <f>SUM(I9:I12)</f>
        <v>0</v>
      </c>
      <c r="K9" s="290">
        <f>DATEDIF(C9,C11,"D")</f>
        <v>0</v>
      </c>
      <c r="L9" s="299">
        <f>$L$4*K9</f>
        <v>0</v>
      </c>
      <c r="M9" s="290">
        <v>1</v>
      </c>
      <c r="N9" s="299">
        <f>$N$4*M9</f>
        <v>500</v>
      </c>
      <c r="O9" s="302"/>
      <c r="P9" s="277"/>
      <c r="Q9" s="280"/>
      <c r="R9" s="293">
        <f>SUM(J9,L9,N9,O9)-SUM(P9,Q9)</f>
        <v>500</v>
      </c>
      <c r="S9" s="296"/>
      <c r="T9" s="309"/>
      <c r="U9" s="305"/>
      <c r="V9" s="305"/>
      <c r="W9" s="305"/>
      <c r="X9" s="305"/>
    </row>
    <row r="10" spans="2:24" ht="15" customHeight="1">
      <c r="B10" s="284"/>
      <c r="C10" s="286"/>
      <c r="D10" s="313"/>
      <c r="E10" s="313"/>
      <c r="F10" s="157"/>
      <c r="G10" s="158"/>
      <c r="H10" s="288"/>
      <c r="I10" s="288"/>
      <c r="J10" s="289"/>
      <c r="K10" s="291"/>
      <c r="L10" s="300"/>
      <c r="M10" s="291"/>
      <c r="N10" s="300"/>
      <c r="O10" s="303"/>
      <c r="P10" s="278"/>
      <c r="Q10" s="281"/>
      <c r="R10" s="294"/>
      <c r="S10" s="297"/>
      <c r="T10" s="310"/>
      <c r="U10" s="306"/>
      <c r="V10" s="306"/>
      <c r="W10" s="306"/>
      <c r="X10" s="306"/>
    </row>
    <row r="11" spans="2:24" ht="15" customHeight="1">
      <c r="B11" s="284"/>
      <c r="C11" s="308"/>
      <c r="D11" s="314">
        <f>'派遣費'!E10</f>
        <v>0</v>
      </c>
      <c r="E11" s="314"/>
      <c r="F11" s="155"/>
      <c r="G11" s="156"/>
      <c r="H11" s="287"/>
      <c r="I11" s="287">
        <f>SUM(F11:H12)</f>
        <v>0</v>
      </c>
      <c r="J11" s="289"/>
      <c r="K11" s="291"/>
      <c r="L11" s="300"/>
      <c r="M11" s="291"/>
      <c r="N11" s="300"/>
      <c r="O11" s="303"/>
      <c r="P11" s="278"/>
      <c r="Q11" s="281"/>
      <c r="R11" s="294"/>
      <c r="S11" s="297"/>
      <c r="T11" s="310"/>
      <c r="U11" s="306"/>
      <c r="V11" s="306"/>
      <c r="W11" s="306"/>
      <c r="X11" s="306"/>
    </row>
    <row r="12" spans="2:24" ht="15" customHeight="1">
      <c r="B12" s="285"/>
      <c r="C12" s="267"/>
      <c r="D12" s="315"/>
      <c r="E12" s="315"/>
      <c r="F12" s="157"/>
      <c r="G12" s="158"/>
      <c r="H12" s="288"/>
      <c r="I12" s="288"/>
      <c r="J12" s="288"/>
      <c r="K12" s="292"/>
      <c r="L12" s="301"/>
      <c r="M12" s="292"/>
      <c r="N12" s="301"/>
      <c r="O12" s="304"/>
      <c r="P12" s="279"/>
      <c r="Q12" s="282"/>
      <c r="R12" s="295"/>
      <c r="S12" s="298"/>
      <c r="T12" s="311"/>
      <c r="U12" s="307"/>
      <c r="V12" s="307"/>
      <c r="W12" s="307"/>
      <c r="X12" s="307"/>
    </row>
    <row r="13" spans="2:24" ht="15" customHeight="1">
      <c r="B13" s="283">
        <f>'派遣費'!D12</f>
        <v>0</v>
      </c>
      <c r="C13" s="266"/>
      <c r="D13" s="312">
        <f>'派遣費'!E12</f>
        <v>0</v>
      </c>
      <c r="E13" s="312"/>
      <c r="F13" s="155"/>
      <c r="G13" s="156"/>
      <c r="H13" s="287"/>
      <c r="I13" s="287">
        <f>SUM(F13:H14)</f>
        <v>0</v>
      </c>
      <c r="J13" s="287">
        <f>SUM(I13:I16)</f>
        <v>0</v>
      </c>
      <c r="K13" s="290">
        <f>DATEDIF(C13,C15,"D")</f>
        <v>0</v>
      </c>
      <c r="L13" s="299">
        <f>$L$4*K13</f>
        <v>0</v>
      </c>
      <c r="M13" s="290">
        <v>1</v>
      </c>
      <c r="N13" s="299">
        <f>$N$4*M13</f>
        <v>500</v>
      </c>
      <c r="O13" s="302"/>
      <c r="P13" s="277"/>
      <c r="Q13" s="280"/>
      <c r="R13" s="293">
        <f>SUM(J13,L13,N13,O13)-SUM(P13,Q13)</f>
        <v>500</v>
      </c>
      <c r="S13" s="296"/>
      <c r="T13" s="309"/>
      <c r="U13" s="305"/>
      <c r="V13" s="305"/>
      <c r="W13" s="305"/>
      <c r="X13" s="305"/>
    </row>
    <row r="14" spans="2:24" ht="15" customHeight="1">
      <c r="B14" s="284"/>
      <c r="C14" s="286"/>
      <c r="D14" s="313"/>
      <c r="E14" s="313"/>
      <c r="F14" s="157"/>
      <c r="G14" s="158"/>
      <c r="H14" s="288"/>
      <c r="I14" s="288"/>
      <c r="J14" s="289"/>
      <c r="K14" s="291"/>
      <c r="L14" s="300"/>
      <c r="M14" s="291"/>
      <c r="N14" s="300"/>
      <c r="O14" s="303"/>
      <c r="P14" s="278"/>
      <c r="Q14" s="281"/>
      <c r="R14" s="294"/>
      <c r="S14" s="297"/>
      <c r="T14" s="310"/>
      <c r="U14" s="306"/>
      <c r="V14" s="306"/>
      <c r="W14" s="306"/>
      <c r="X14" s="306"/>
    </row>
    <row r="15" spans="2:24" ht="15" customHeight="1">
      <c r="B15" s="284"/>
      <c r="C15" s="308"/>
      <c r="D15" s="314">
        <f>'派遣費'!E14</f>
        <v>0</v>
      </c>
      <c r="E15" s="314"/>
      <c r="F15" s="155"/>
      <c r="G15" s="156"/>
      <c r="H15" s="287"/>
      <c r="I15" s="287">
        <f>SUM(F15:H16)</f>
        <v>0</v>
      </c>
      <c r="J15" s="289"/>
      <c r="K15" s="291"/>
      <c r="L15" s="300"/>
      <c r="M15" s="291"/>
      <c r="N15" s="300"/>
      <c r="O15" s="303"/>
      <c r="P15" s="278"/>
      <c r="Q15" s="281"/>
      <c r="R15" s="294"/>
      <c r="S15" s="297"/>
      <c r="T15" s="310"/>
      <c r="U15" s="306"/>
      <c r="V15" s="306"/>
      <c r="W15" s="306"/>
      <c r="X15" s="306"/>
    </row>
    <row r="16" spans="2:24" ht="15" customHeight="1">
      <c r="B16" s="285"/>
      <c r="C16" s="267"/>
      <c r="D16" s="315"/>
      <c r="E16" s="315"/>
      <c r="F16" s="157"/>
      <c r="G16" s="158"/>
      <c r="H16" s="288"/>
      <c r="I16" s="288"/>
      <c r="J16" s="288"/>
      <c r="K16" s="292"/>
      <c r="L16" s="301"/>
      <c r="M16" s="292"/>
      <c r="N16" s="301"/>
      <c r="O16" s="304"/>
      <c r="P16" s="279"/>
      <c r="Q16" s="282"/>
      <c r="R16" s="295"/>
      <c r="S16" s="298"/>
      <c r="T16" s="311"/>
      <c r="U16" s="307"/>
      <c r="V16" s="307"/>
      <c r="W16" s="307"/>
      <c r="X16" s="307"/>
    </row>
    <row r="17" spans="2:24" ht="15" customHeight="1">
      <c r="B17" s="283">
        <f>'派遣費'!D16</f>
        <v>0</v>
      </c>
      <c r="C17" s="266"/>
      <c r="D17" s="312">
        <f>'派遣費'!E16</f>
        <v>0</v>
      </c>
      <c r="E17" s="312"/>
      <c r="F17" s="155"/>
      <c r="G17" s="156"/>
      <c r="H17" s="287"/>
      <c r="I17" s="287">
        <f>SUM(F17:H18)</f>
        <v>0</v>
      </c>
      <c r="J17" s="287">
        <f>SUM(I17:I20)</f>
        <v>0</v>
      </c>
      <c r="K17" s="290">
        <f>DATEDIF(C17,C19,"D")</f>
        <v>0</v>
      </c>
      <c r="L17" s="299">
        <f>$L$4*K17</f>
        <v>0</v>
      </c>
      <c r="M17" s="290">
        <v>1</v>
      </c>
      <c r="N17" s="299">
        <f>$N$4*M17</f>
        <v>500</v>
      </c>
      <c r="O17" s="302"/>
      <c r="P17" s="277"/>
      <c r="Q17" s="280"/>
      <c r="R17" s="293">
        <f>SUM(J17,L17,N17,O17)-SUM(P17,Q17)</f>
        <v>500</v>
      </c>
      <c r="S17" s="296"/>
      <c r="T17" s="309"/>
      <c r="U17" s="305"/>
      <c r="V17" s="305"/>
      <c r="W17" s="305"/>
      <c r="X17" s="305"/>
    </row>
    <row r="18" spans="2:24" ht="15" customHeight="1">
      <c r="B18" s="284"/>
      <c r="C18" s="286"/>
      <c r="D18" s="313"/>
      <c r="E18" s="313"/>
      <c r="F18" s="157"/>
      <c r="G18" s="158"/>
      <c r="H18" s="288"/>
      <c r="I18" s="288"/>
      <c r="J18" s="289"/>
      <c r="K18" s="291"/>
      <c r="L18" s="300"/>
      <c r="M18" s="291"/>
      <c r="N18" s="300"/>
      <c r="O18" s="303"/>
      <c r="P18" s="278"/>
      <c r="Q18" s="281"/>
      <c r="R18" s="294"/>
      <c r="S18" s="297"/>
      <c r="T18" s="310"/>
      <c r="U18" s="306"/>
      <c r="V18" s="306"/>
      <c r="W18" s="306"/>
      <c r="X18" s="306"/>
    </row>
    <row r="19" spans="2:24" ht="15" customHeight="1">
      <c r="B19" s="284"/>
      <c r="C19" s="308"/>
      <c r="D19" s="314">
        <f>'派遣費'!E18</f>
        <v>0</v>
      </c>
      <c r="E19" s="314"/>
      <c r="F19" s="155"/>
      <c r="G19" s="156"/>
      <c r="H19" s="287"/>
      <c r="I19" s="287">
        <f>SUM(F19:H20)</f>
        <v>0</v>
      </c>
      <c r="J19" s="289"/>
      <c r="K19" s="291"/>
      <c r="L19" s="300"/>
      <c r="M19" s="291"/>
      <c r="N19" s="300"/>
      <c r="O19" s="303"/>
      <c r="P19" s="278"/>
      <c r="Q19" s="281"/>
      <c r="R19" s="294"/>
      <c r="S19" s="297"/>
      <c r="T19" s="310"/>
      <c r="U19" s="306"/>
      <c r="V19" s="306"/>
      <c r="W19" s="306"/>
      <c r="X19" s="306"/>
    </row>
    <row r="20" spans="2:24" ht="15" customHeight="1">
      <c r="B20" s="285"/>
      <c r="C20" s="267"/>
      <c r="D20" s="315"/>
      <c r="E20" s="315"/>
      <c r="F20" s="157"/>
      <c r="G20" s="158"/>
      <c r="H20" s="288"/>
      <c r="I20" s="288"/>
      <c r="J20" s="288"/>
      <c r="K20" s="292"/>
      <c r="L20" s="301"/>
      <c r="M20" s="292"/>
      <c r="N20" s="301"/>
      <c r="O20" s="304"/>
      <c r="P20" s="279"/>
      <c r="Q20" s="282"/>
      <c r="R20" s="295"/>
      <c r="S20" s="298"/>
      <c r="T20" s="311"/>
      <c r="U20" s="307"/>
      <c r="V20" s="307"/>
      <c r="W20" s="307"/>
      <c r="X20" s="307"/>
    </row>
    <row r="21" spans="2:24" ht="15" customHeight="1">
      <c r="B21" s="283">
        <f>'派遣費'!D20</f>
        <v>0</v>
      </c>
      <c r="C21" s="266"/>
      <c r="D21" s="312">
        <f>'派遣費'!E20</f>
        <v>0</v>
      </c>
      <c r="E21" s="312"/>
      <c r="F21" s="155"/>
      <c r="G21" s="156"/>
      <c r="H21" s="287"/>
      <c r="I21" s="287">
        <f>SUM(F21:H22)</f>
        <v>0</v>
      </c>
      <c r="J21" s="287">
        <f>SUM(I21:I24)</f>
        <v>0</v>
      </c>
      <c r="K21" s="290">
        <f>DATEDIF(C21,C23,"D")</f>
        <v>0</v>
      </c>
      <c r="L21" s="299">
        <f>$L$4*K21</f>
        <v>0</v>
      </c>
      <c r="M21" s="290">
        <v>1</v>
      </c>
      <c r="N21" s="299">
        <f>$N$4*M21</f>
        <v>500</v>
      </c>
      <c r="O21" s="302"/>
      <c r="P21" s="277"/>
      <c r="Q21" s="280"/>
      <c r="R21" s="293">
        <f>SUM(J21,L21,N21,O21)-SUM(P21,Q21)</f>
        <v>500</v>
      </c>
      <c r="S21" s="296"/>
      <c r="T21" s="309"/>
      <c r="U21" s="305"/>
      <c r="V21" s="305"/>
      <c r="W21" s="305"/>
      <c r="X21" s="305"/>
    </row>
    <row r="22" spans="2:24" ht="15" customHeight="1">
      <c r="B22" s="284"/>
      <c r="C22" s="286"/>
      <c r="D22" s="313"/>
      <c r="E22" s="313"/>
      <c r="F22" s="157"/>
      <c r="G22" s="158"/>
      <c r="H22" s="288"/>
      <c r="I22" s="288"/>
      <c r="J22" s="289"/>
      <c r="K22" s="291"/>
      <c r="L22" s="300"/>
      <c r="M22" s="291"/>
      <c r="N22" s="300"/>
      <c r="O22" s="303"/>
      <c r="P22" s="278"/>
      <c r="Q22" s="281"/>
      <c r="R22" s="294"/>
      <c r="S22" s="297"/>
      <c r="T22" s="310"/>
      <c r="U22" s="306"/>
      <c r="V22" s="306"/>
      <c r="W22" s="306"/>
      <c r="X22" s="306"/>
    </row>
    <row r="23" spans="2:24" ht="15" customHeight="1">
      <c r="B23" s="284"/>
      <c r="C23" s="308"/>
      <c r="D23" s="314">
        <f>'派遣費'!E22</f>
        <v>0</v>
      </c>
      <c r="E23" s="314"/>
      <c r="F23" s="155"/>
      <c r="G23" s="156"/>
      <c r="H23" s="287"/>
      <c r="I23" s="287">
        <f>SUM(F23:H24)</f>
        <v>0</v>
      </c>
      <c r="J23" s="289"/>
      <c r="K23" s="291"/>
      <c r="L23" s="300"/>
      <c r="M23" s="291"/>
      <c r="N23" s="300"/>
      <c r="O23" s="303"/>
      <c r="P23" s="278"/>
      <c r="Q23" s="281"/>
      <c r="R23" s="294"/>
      <c r="S23" s="297"/>
      <c r="T23" s="310"/>
      <c r="U23" s="306"/>
      <c r="V23" s="306"/>
      <c r="W23" s="306"/>
      <c r="X23" s="306"/>
    </row>
    <row r="24" spans="2:24" ht="15" customHeight="1">
      <c r="B24" s="285"/>
      <c r="C24" s="267"/>
      <c r="D24" s="315"/>
      <c r="E24" s="315"/>
      <c r="F24" s="157"/>
      <c r="G24" s="158"/>
      <c r="H24" s="288"/>
      <c r="I24" s="288"/>
      <c r="J24" s="288"/>
      <c r="K24" s="292"/>
      <c r="L24" s="301"/>
      <c r="M24" s="292"/>
      <c r="N24" s="301"/>
      <c r="O24" s="304"/>
      <c r="P24" s="279"/>
      <c r="Q24" s="282"/>
      <c r="R24" s="295"/>
      <c r="S24" s="298"/>
      <c r="T24" s="311"/>
      <c r="U24" s="307"/>
      <c r="V24" s="307"/>
      <c r="W24" s="307"/>
      <c r="X24" s="307"/>
    </row>
    <row r="25" spans="2:24" ht="15" customHeight="1">
      <c r="B25" s="283">
        <f>'派遣費'!D24</f>
        <v>0</v>
      </c>
      <c r="C25" s="266"/>
      <c r="D25" s="312">
        <f>'派遣費'!E24</f>
        <v>0</v>
      </c>
      <c r="E25" s="312"/>
      <c r="F25" s="155"/>
      <c r="G25" s="156"/>
      <c r="H25" s="287"/>
      <c r="I25" s="287">
        <f>SUM(F25:H26)</f>
        <v>0</v>
      </c>
      <c r="J25" s="287">
        <f>SUM(I25:I28)</f>
        <v>0</v>
      </c>
      <c r="K25" s="290">
        <f>DATEDIF(C25,C27,"D")</f>
        <v>0</v>
      </c>
      <c r="L25" s="299">
        <f>$L$4*K25</f>
        <v>0</v>
      </c>
      <c r="M25" s="290">
        <v>1</v>
      </c>
      <c r="N25" s="299">
        <f>$N$4*M25</f>
        <v>500</v>
      </c>
      <c r="O25" s="302"/>
      <c r="P25" s="277"/>
      <c r="Q25" s="280"/>
      <c r="R25" s="293">
        <f>SUM(J25,L25,N25,O25)-SUM(P25,Q25)</f>
        <v>500</v>
      </c>
      <c r="S25" s="296"/>
      <c r="T25" s="309"/>
      <c r="U25" s="305"/>
      <c r="V25" s="305"/>
      <c r="W25" s="305"/>
      <c r="X25" s="305"/>
    </row>
    <row r="26" spans="2:24" ht="15" customHeight="1">
      <c r="B26" s="284"/>
      <c r="C26" s="286"/>
      <c r="D26" s="313"/>
      <c r="E26" s="313"/>
      <c r="F26" s="157"/>
      <c r="G26" s="158"/>
      <c r="H26" s="288"/>
      <c r="I26" s="288"/>
      <c r="J26" s="289"/>
      <c r="K26" s="291"/>
      <c r="L26" s="300"/>
      <c r="M26" s="291"/>
      <c r="N26" s="300"/>
      <c r="O26" s="303"/>
      <c r="P26" s="278"/>
      <c r="Q26" s="281"/>
      <c r="R26" s="294"/>
      <c r="S26" s="297"/>
      <c r="T26" s="310"/>
      <c r="U26" s="306"/>
      <c r="V26" s="306"/>
      <c r="W26" s="306"/>
      <c r="X26" s="306"/>
    </row>
    <row r="27" spans="2:24" ht="15" customHeight="1">
      <c r="B27" s="284"/>
      <c r="C27" s="308"/>
      <c r="D27" s="314">
        <f>'派遣費'!E26</f>
        <v>0</v>
      </c>
      <c r="E27" s="314"/>
      <c r="F27" s="155"/>
      <c r="G27" s="156"/>
      <c r="H27" s="287"/>
      <c r="I27" s="287">
        <f>SUM(F27:H28)</f>
        <v>0</v>
      </c>
      <c r="J27" s="289"/>
      <c r="K27" s="291"/>
      <c r="L27" s="300"/>
      <c r="M27" s="291"/>
      <c r="N27" s="300"/>
      <c r="O27" s="303"/>
      <c r="P27" s="278"/>
      <c r="Q27" s="281"/>
      <c r="R27" s="294"/>
      <c r="S27" s="297"/>
      <c r="T27" s="310"/>
      <c r="U27" s="306"/>
      <c r="V27" s="306"/>
      <c r="W27" s="306"/>
      <c r="X27" s="306"/>
    </row>
    <row r="28" spans="2:24" ht="15" customHeight="1">
      <c r="B28" s="285"/>
      <c r="C28" s="267"/>
      <c r="D28" s="315"/>
      <c r="E28" s="315"/>
      <c r="F28" s="157"/>
      <c r="G28" s="158"/>
      <c r="H28" s="288"/>
      <c r="I28" s="288"/>
      <c r="J28" s="288"/>
      <c r="K28" s="292"/>
      <c r="L28" s="301"/>
      <c r="M28" s="292"/>
      <c r="N28" s="301"/>
      <c r="O28" s="304"/>
      <c r="P28" s="279"/>
      <c r="Q28" s="282"/>
      <c r="R28" s="295"/>
      <c r="S28" s="298"/>
      <c r="T28" s="311"/>
      <c r="U28" s="307"/>
      <c r="V28" s="307"/>
      <c r="W28" s="307"/>
      <c r="X28" s="307"/>
    </row>
    <row r="29" spans="2:24" ht="15" customHeight="1">
      <c r="B29" s="283">
        <f>'派遣費'!D28</f>
        <v>0</v>
      </c>
      <c r="C29" s="266"/>
      <c r="D29" s="312">
        <f>'派遣費'!E28</f>
        <v>0</v>
      </c>
      <c r="E29" s="312"/>
      <c r="F29" s="155"/>
      <c r="G29" s="156"/>
      <c r="H29" s="287"/>
      <c r="I29" s="287">
        <f>SUM(F29:H30)</f>
        <v>0</v>
      </c>
      <c r="J29" s="287">
        <f>SUM(I29:I32)</f>
        <v>0</v>
      </c>
      <c r="K29" s="290">
        <f>DATEDIF(C29,C31,"D")</f>
        <v>0</v>
      </c>
      <c r="L29" s="299">
        <f>$L$4*K29</f>
        <v>0</v>
      </c>
      <c r="M29" s="290">
        <v>1</v>
      </c>
      <c r="N29" s="299">
        <f>$N$4*M29</f>
        <v>500</v>
      </c>
      <c r="O29" s="302"/>
      <c r="P29" s="277"/>
      <c r="Q29" s="280"/>
      <c r="R29" s="293">
        <f>SUM(J29,L29,N29,O29)-SUM(P29,Q29)</f>
        <v>500</v>
      </c>
      <c r="S29" s="296"/>
      <c r="T29" s="309"/>
      <c r="U29" s="305"/>
      <c r="V29" s="305"/>
      <c r="W29" s="305"/>
      <c r="X29" s="305"/>
    </row>
    <row r="30" spans="2:24" ht="15" customHeight="1">
      <c r="B30" s="284"/>
      <c r="C30" s="286"/>
      <c r="D30" s="313"/>
      <c r="E30" s="313"/>
      <c r="F30" s="157"/>
      <c r="G30" s="158"/>
      <c r="H30" s="288"/>
      <c r="I30" s="288"/>
      <c r="J30" s="289"/>
      <c r="K30" s="291"/>
      <c r="L30" s="300"/>
      <c r="M30" s="291"/>
      <c r="N30" s="300"/>
      <c r="O30" s="303"/>
      <c r="P30" s="278"/>
      <c r="Q30" s="281"/>
      <c r="R30" s="294"/>
      <c r="S30" s="297"/>
      <c r="T30" s="310"/>
      <c r="U30" s="306"/>
      <c r="V30" s="306"/>
      <c r="W30" s="306"/>
      <c r="X30" s="306"/>
    </row>
    <row r="31" spans="2:24" ht="15" customHeight="1">
      <c r="B31" s="284"/>
      <c r="C31" s="308"/>
      <c r="D31" s="314">
        <f>'派遣費'!E30</f>
        <v>0</v>
      </c>
      <c r="E31" s="314"/>
      <c r="F31" s="155"/>
      <c r="G31" s="156"/>
      <c r="H31" s="287"/>
      <c r="I31" s="287">
        <f>SUM(F31:H32)</f>
        <v>0</v>
      </c>
      <c r="J31" s="289"/>
      <c r="K31" s="291"/>
      <c r="L31" s="300"/>
      <c r="M31" s="291"/>
      <c r="N31" s="300"/>
      <c r="O31" s="303"/>
      <c r="P31" s="278"/>
      <c r="Q31" s="281"/>
      <c r="R31" s="294"/>
      <c r="S31" s="297"/>
      <c r="T31" s="310"/>
      <c r="U31" s="306"/>
      <c r="V31" s="306"/>
      <c r="W31" s="306"/>
      <c r="X31" s="306"/>
    </row>
    <row r="32" spans="2:24" ht="15" customHeight="1">
      <c r="B32" s="285"/>
      <c r="C32" s="267"/>
      <c r="D32" s="315"/>
      <c r="E32" s="315"/>
      <c r="F32" s="157"/>
      <c r="G32" s="158"/>
      <c r="H32" s="288"/>
      <c r="I32" s="288"/>
      <c r="J32" s="288"/>
      <c r="K32" s="292"/>
      <c r="L32" s="301"/>
      <c r="M32" s="292"/>
      <c r="N32" s="301"/>
      <c r="O32" s="304"/>
      <c r="P32" s="279"/>
      <c r="Q32" s="282"/>
      <c r="R32" s="295"/>
      <c r="S32" s="298"/>
      <c r="T32" s="311"/>
      <c r="U32" s="307"/>
      <c r="V32" s="307"/>
      <c r="W32" s="307"/>
      <c r="X32" s="307"/>
    </row>
    <row r="33" spans="2:24" ht="15" customHeight="1">
      <c r="B33" s="283">
        <f>'派遣費'!D32</f>
        <v>0</v>
      </c>
      <c r="C33" s="266"/>
      <c r="D33" s="312">
        <f>'派遣費'!E32</f>
        <v>0</v>
      </c>
      <c r="E33" s="312"/>
      <c r="F33" s="155"/>
      <c r="G33" s="156"/>
      <c r="H33" s="287"/>
      <c r="I33" s="287">
        <f>SUM(F33:H34)</f>
        <v>0</v>
      </c>
      <c r="J33" s="287">
        <f>SUM(I33:I36)</f>
        <v>0</v>
      </c>
      <c r="K33" s="290">
        <f>DATEDIF(C33,C35,"D")</f>
        <v>0</v>
      </c>
      <c r="L33" s="299">
        <f>$L$4*K33</f>
        <v>0</v>
      </c>
      <c r="M33" s="290">
        <v>1</v>
      </c>
      <c r="N33" s="299">
        <f>$N$4*M33</f>
        <v>500</v>
      </c>
      <c r="O33" s="302"/>
      <c r="P33" s="277"/>
      <c r="Q33" s="280"/>
      <c r="R33" s="293">
        <f>SUM(J33,L33,N33,O33)-SUM(P33,Q33)</f>
        <v>500</v>
      </c>
      <c r="S33" s="296"/>
      <c r="T33" s="309"/>
      <c r="U33" s="305"/>
      <c r="V33" s="305"/>
      <c r="W33" s="305"/>
      <c r="X33" s="305"/>
    </row>
    <row r="34" spans="2:24" ht="15" customHeight="1">
      <c r="B34" s="284"/>
      <c r="C34" s="286"/>
      <c r="D34" s="313"/>
      <c r="E34" s="313"/>
      <c r="F34" s="157"/>
      <c r="G34" s="158"/>
      <c r="H34" s="288"/>
      <c r="I34" s="288"/>
      <c r="J34" s="289"/>
      <c r="K34" s="291"/>
      <c r="L34" s="300"/>
      <c r="M34" s="291"/>
      <c r="N34" s="300"/>
      <c r="O34" s="303"/>
      <c r="P34" s="278"/>
      <c r="Q34" s="281"/>
      <c r="R34" s="294"/>
      <c r="S34" s="297"/>
      <c r="T34" s="310"/>
      <c r="U34" s="306"/>
      <c r="V34" s="306"/>
      <c r="W34" s="306"/>
      <c r="X34" s="306"/>
    </row>
    <row r="35" spans="2:24" ht="15" customHeight="1">
      <c r="B35" s="284"/>
      <c r="C35" s="308"/>
      <c r="D35" s="314">
        <f>'派遣費'!E34</f>
        <v>0</v>
      </c>
      <c r="E35" s="314"/>
      <c r="F35" s="155"/>
      <c r="G35" s="156"/>
      <c r="H35" s="287"/>
      <c r="I35" s="287">
        <f>SUM(F35:H36)</f>
        <v>0</v>
      </c>
      <c r="J35" s="289"/>
      <c r="K35" s="291"/>
      <c r="L35" s="300"/>
      <c r="M35" s="291"/>
      <c r="N35" s="300"/>
      <c r="O35" s="303"/>
      <c r="P35" s="278"/>
      <c r="Q35" s="281"/>
      <c r="R35" s="294"/>
      <c r="S35" s="297"/>
      <c r="T35" s="310"/>
      <c r="U35" s="306"/>
      <c r="V35" s="306"/>
      <c r="W35" s="306"/>
      <c r="X35" s="306"/>
    </row>
    <row r="36" spans="2:24" ht="15" customHeight="1">
      <c r="B36" s="285"/>
      <c r="C36" s="267"/>
      <c r="D36" s="315"/>
      <c r="E36" s="315"/>
      <c r="F36" s="157"/>
      <c r="G36" s="158"/>
      <c r="H36" s="288"/>
      <c r="I36" s="288"/>
      <c r="J36" s="288"/>
      <c r="K36" s="292"/>
      <c r="L36" s="301"/>
      <c r="M36" s="292"/>
      <c r="N36" s="301"/>
      <c r="O36" s="304"/>
      <c r="P36" s="279"/>
      <c r="Q36" s="282"/>
      <c r="R36" s="295"/>
      <c r="S36" s="298"/>
      <c r="T36" s="311"/>
      <c r="U36" s="307"/>
      <c r="V36" s="307"/>
      <c r="W36" s="307"/>
      <c r="X36" s="307"/>
    </row>
    <row r="37" spans="2:24" ht="15" customHeight="1">
      <c r="B37" s="283">
        <f>'派遣費'!D36</f>
        <v>0</v>
      </c>
      <c r="C37" s="266"/>
      <c r="D37" s="312">
        <f>'派遣費'!E36</f>
        <v>0</v>
      </c>
      <c r="E37" s="312"/>
      <c r="F37" s="155"/>
      <c r="G37" s="156"/>
      <c r="H37" s="287"/>
      <c r="I37" s="287">
        <f>SUM(F37:H38)</f>
        <v>0</v>
      </c>
      <c r="J37" s="287">
        <f>SUM(I37:I40)</f>
        <v>0</v>
      </c>
      <c r="K37" s="290">
        <f>DATEDIF(C37,C39,"D")</f>
        <v>0</v>
      </c>
      <c r="L37" s="299">
        <f>$L$4*K37</f>
        <v>0</v>
      </c>
      <c r="M37" s="290">
        <v>1</v>
      </c>
      <c r="N37" s="299">
        <f>$N$4*M37</f>
        <v>500</v>
      </c>
      <c r="O37" s="302"/>
      <c r="P37" s="277"/>
      <c r="Q37" s="280"/>
      <c r="R37" s="293">
        <f>SUM(J37,L37,N37,O37)-SUM(P37,Q37)</f>
        <v>500</v>
      </c>
      <c r="S37" s="296"/>
      <c r="T37" s="309"/>
      <c r="U37" s="305"/>
      <c r="V37" s="305"/>
      <c r="W37" s="305"/>
      <c r="X37" s="305"/>
    </row>
    <row r="38" spans="2:24" ht="15" customHeight="1">
      <c r="B38" s="284"/>
      <c r="C38" s="286"/>
      <c r="D38" s="313"/>
      <c r="E38" s="313"/>
      <c r="F38" s="157"/>
      <c r="G38" s="158"/>
      <c r="H38" s="288"/>
      <c r="I38" s="288"/>
      <c r="J38" s="289"/>
      <c r="K38" s="291"/>
      <c r="L38" s="300"/>
      <c r="M38" s="291"/>
      <c r="N38" s="300"/>
      <c r="O38" s="303"/>
      <c r="P38" s="278"/>
      <c r="Q38" s="281"/>
      <c r="R38" s="294"/>
      <c r="S38" s="297"/>
      <c r="T38" s="310"/>
      <c r="U38" s="306"/>
      <c r="V38" s="306"/>
      <c r="W38" s="306"/>
      <c r="X38" s="306"/>
    </row>
    <row r="39" spans="2:24" ht="15" customHeight="1">
      <c r="B39" s="284"/>
      <c r="C39" s="308"/>
      <c r="D39" s="314">
        <f>'派遣費'!E38</f>
        <v>0</v>
      </c>
      <c r="E39" s="314"/>
      <c r="F39" s="155"/>
      <c r="G39" s="156"/>
      <c r="H39" s="287"/>
      <c r="I39" s="287">
        <f>SUM(F39:H40)</f>
        <v>0</v>
      </c>
      <c r="J39" s="289"/>
      <c r="K39" s="291"/>
      <c r="L39" s="300"/>
      <c r="M39" s="291"/>
      <c r="N39" s="300"/>
      <c r="O39" s="303"/>
      <c r="P39" s="278"/>
      <c r="Q39" s="281"/>
      <c r="R39" s="294"/>
      <c r="S39" s="297"/>
      <c r="T39" s="310"/>
      <c r="U39" s="306"/>
      <c r="V39" s="306"/>
      <c r="W39" s="306"/>
      <c r="X39" s="306"/>
    </row>
    <row r="40" spans="2:24" ht="15" customHeight="1">
      <c r="B40" s="285"/>
      <c r="C40" s="267"/>
      <c r="D40" s="315"/>
      <c r="E40" s="315"/>
      <c r="F40" s="157"/>
      <c r="G40" s="158"/>
      <c r="H40" s="288"/>
      <c r="I40" s="288"/>
      <c r="J40" s="288"/>
      <c r="K40" s="292"/>
      <c r="L40" s="301"/>
      <c r="M40" s="292"/>
      <c r="N40" s="301"/>
      <c r="O40" s="304"/>
      <c r="P40" s="279"/>
      <c r="Q40" s="282"/>
      <c r="R40" s="295"/>
      <c r="S40" s="298"/>
      <c r="T40" s="311"/>
      <c r="U40" s="307"/>
      <c r="V40" s="307"/>
      <c r="W40" s="307"/>
      <c r="X40" s="307"/>
    </row>
    <row r="41" spans="2:24" ht="15" customHeight="1">
      <c r="B41" s="283">
        <f>'派遣費'!D40</f>
        <v>0</v>
      </c>
      <c r="C41" s="266"/>
      <c r="D41" s="312">
        <f>'派遣費'!E40</f>
        <v>0</v>
      </c>
      <c r="E41" s="312"/>
      <c r="F41" s="155"/>
      <c r="G41" s="156"/>
      <c r="H41" s="287"/>
      <c r="I41" s="287">
        <f>SUM(F41:H42)</f>
        <v>0</v>
      </c>
      <c r="J41" s="287">
        <f>SUM(I41:I44)</f>
        <v>0</v>
      </c>
      <c r="K41" s="290">
        <f>DATEDIF(C41,C43,"D")</f>
        <v>0</v>
      </c>
      <c r="L41" s="299">
        <f>$L$4*K41</f>
        <v>0</v>
      </c>
      <c r="M41" s="290">
        <v>1</v>
      </c>
      <c r="N41" s="299">
        <f>$N$4*M41</f>
        <v>500</v>
      </c>
      <c r="O41" s="302"/>
      <c r="P41" s="277"/>
      <c r="Q41" s="280"/>
      <c r="R41" s="293">
        <f>SUM(J41,L41,N41,O41)-SUM(P41,Q41)</f>
        <v>500</v>
      </c>
      <c r="S41" s="296"/>
      <c r="T41" s="309"/>
      <c r="U41" s="305"/>
      <c r="V41" s="305"/>
      <c r="W41" s="305"/>
      <c r="X41" s="305"/>
    </row>
    <row r="42" spans="2:24" ht="15" customHeight="1">
      <c r="B42" s="284"/>
      <c r="C42" s="286"/>
      <c r="D42" s="313"/>
      <c r="E42" s="313"/>
      <c r="F42" s="157"/>
      <c r="G42" s="158"/>
      <c r="H42" s="288"/>
      <c r="I42" s="288"/>
      <c r="J42" s="289"/>
      <c r="K42" s="291"/>
      <c r="L42" s="300"/>
      <c r="M42" s="291"/>
      <c r="N42" s="300"/>
      <c r="O42" s="303"/>
      <c r="P42" s="278"/>
      <c r="Q42" s="281"/>
      <c r="R42" s="294"/>
      <c r="S42" s="297"/>
      <c r="T42" s="310"/>
      <c r="U42" s="306"/>
      <c r="V42" s="306"/>
      <c r="W42" s="306"/>
      <c r="X42" s="306"/>
    </row>
    <row r="43" spans="2:24" ht="15" customHeight="1">
      <c r="B43" s="284"/>
      <c r="C43" s="308"/>
      <c r="D43" s="314">
        <f>'派遣費'!E42</f>
        <v>0</v>
      </c>
      <c r="E43" s="314"/>
      <c r="F43" s="155"/>
      <c r="G43" s="156"/>
      <c r="H43" s="287"/>
      <c r="I43" s="287">
        <f>SUM(F43:H44)</f>
        <v>0</v>
      </c>
      <c r="J43" s="289"/>
      <c r="K43" s="291"/>
      <c r="L43" s="300"/>
      <c r="M43" s="291"/>
      <c r="N43" s="300"/>
      <c r="O43" s="303"/>
      <c r="P43" s="278"/>
      <c r="Q43" s="281"/>
      <c r="R43" s="294"/>
      <c r="S43" s="297"/>
      <c r="T43" s="310"/>
      <c r="U43" s="306"/>
      <c r="V43" s="306"/>
      <c r="W43" s="306"/>
      <c r="X43" s="306"/>
    </row>
    <row r="44" spans="2:24" ht="15" customHeight="1">
      <c r="B44" s="285"/>
      <c r="C44" s="267"/>
      <c r="D44" s="315"/>
      <c r="E44" s="315"/>
      <c r="F44" s="157"/>
      <c r="G44" s="158"/>
      <c r="H44" s="288"/>
      <c r="I44" s="288"/>
      <c r="J44" s="288"/>
      <c r="K44" s="292"/>
      <c r="L44" s="301"/>
      <c r="M44" s="292"/>
      <c r="N44" s="301"/>
      <c r="O44" s="304"/>
      <c r="P44" s="279"/>
      <c r="Q44" s="282"/>
      <c r="R44" s="295"/>
      <c r="S44" s="298"/>
      <c r="T44" s="311"/>
      <c r="U44" s="307"/>
      <c r="V44" s="307"/>
      <c r="W44" s="307"/>
      <c r="X44" s="307"/>
    </row>
    <row r="45" spans="2:24" ht="15" customHeight="1">
      <c r="B45" s="283">
        <f>'派遣費'!D44</f>
        <v>0</v>
      </c>
      <c r="C45" s="266"/>
      <c r="D45" s="312">
        <f>'派遣費'!E44</f>
        <v>0</v>
      </c>
      <c r="E45" s="312"/>
      <c r="F45" s="155"/>
      <c r="G45" s="156"/>
      <c r="H45" s="287"/>
      <c r="I45" s="287">
        <f>SUM(F45:H46)</f>
        <v>0</v>
      </c>
      <c r="J45" s="287">
        <f>SUM(I45:I48)</f>
        <v>0</v>
      </c>
      <c r="K45" s="290">
        <f>DATEDIF(C45,C47,"D")</f>
        <v>0</v>
      </c>
      <c r="L45" s="299">
        <f>$L$4*K45</f>
        <v>0</v>
      </c>
      <c r="M45" s="290">
        <v>1</v>
      </c>
      <c r="N45" s="299">
        <f>$N$4*M45</f>
        <v>500</v>
      </c>
      <c r="O45" s="302"/>
      <c r="P45" s="277"/>
      <c r="Q45" s="280"/>
      <c r="R45" s="293">
        <f>SUM(J45,L45,N45,O45)-SUM(P45,Q45)</f>
        <v>500</v>
      </c>
      <c r="S45" s="296"/>
      <c r="T45" s="309"/>
      <c r="U45" s="305"/>
      <c r="V45" s="305"/>
      <c r="W45" s="305"/>
      <c r="X45" s="305"/>
    </row>
    <row r="46" spans="2:24" ht="15" customHeight="1">
      <c r="B46" s="284"/>
      <c r="C46" s="286"/>
      <c r="D46" s="313"/>
      <c r="E46" s="313"/>
      <c r="F46" s="157"/>
      <c r="G46" s="158"/>
      <c r="H46" s="288"/>
      <c r="I46" s="288"/>
      <c r="J46" s="289"/>
      <c r="K46" s="291"/>
      <c r="L46" s="300"/>
      <c r="M46" s="291"/>
      <c r="N46" s="300"/>
      <c r="O46" s="303"/>
      <c r="P46" s="278"/>
      <c r="Q46" s="281"/>
      <c r="R46" s="294"/>
      <c r="S46" s="297"/>
      <c r="T46" s="310"/>
      <c r="U46" s="306"/>
      <c r="V46" s="306"/>
      <c r="W46" s="306"/>
      <c r="X46" s="306"/>
    </row>
    <row r="47" spans="2:24" ht="15" customHeight="1">
      <c r="B47" s="284"/>
      <c r="C47" s="308"/>
      <c r="D47" s="314">
        <f>'派遣費'!E46</f>
        <v>0</v>
      </c>
      <c r="E47" s="314"/>
      <c r="F47" s="155"/>
      <c r="G47" s="156"/>
      <c r="H47" s="287"/>
      <c r="I47" s="287">
        <f>SUM(F47:H48)</f>
        <v>0</v>
      </c>
      <c r="J47" s="289"/>
      <c r="K47" s="291"/>
      <c r="L47" s="300"/>
      <c r="M47" s="291"/>
      <c r="N47" s="300"/>
      <c r="O47" s="303"/>
      <c r="P47" s="278"/>
      <c r="Q47" s="281"/>
      <c r="R47" s="294"/>
      <c r="S47" s="297"/>
      <c r="T47" s="310"/>
      <c r="U47" s="306"/>
      <c r="V47" s="306"/>
      <c r="W47" s="306"/>
      <c r="X47" s="306"/>
    </row>
    <row r="48" spans="2:24" ht="15" customHeight="1">
      <c r="B48" s="285"/>
      <c r="C48" s="267"/>
      <c r="D48" s="315"/>
      <c r="E48" s="315"/>
      <c r="F48" s="157"/>
      <c r="G48" s="158"/>
      <c r="H48" s="288"/>
      <c r="I48" s="288"/>
      <c r="J48" s="288"/>
      <c r="K48" s="292"/>
      <c r="L48" s="301"/>
      <c r="M48" s="292"/>
      <c r="N48" s="301"/>
      <c r="O48" s="304"/>
      <c r="P48" s="279"/>
      <c r="Q48" s="282"/>
      <c r="R48" s="295"/>
      <c r="S48" s="298"/>
      <c r="T48" s="311"/>
      <c r="U48" s="307"/>
      <c r="V48" s="307"/>
      <c r="W48" s="307"/>
      <c r="X48" s="307"/>
    </row>
    <row r="49" spans="2:24" ht="15" customHeight="1">
      <c r="B49" s="283">
        <f>'派遣費'!D48</f>
        <v>0</v>
      </c>
      <c r="C49" s="266"/>
      <c r="D49" s="312">
        <f>'派遣費'!E48</f>
        <v>0</v>
      </c>
      <c r="E49" s="312"/>
      <c r="F49" s="155"/>
      <c r="G49" s="156"/>
      <c r="H49" s="287"/>
      <c r="I49" s="287">
        <f>SUM(F49:H50)</f>
        <v>0</v>
      </c>
      <c r="J49" s="287">
        <f>SUM(I49:I52)</f>
        <v>0</v>
      </c>
      <c r="K49" s="290">
        <f>DATEDIF(C49,C51,"D")</f>
        <v>0</v>
      </c>
      <c r="L49" s="299">
        <f>$L$4*K49</f>
        <v>0</v>
      </c>
      <c r="M49" s="290">
        <v>1</v>
      </c>
      <c r="N49" s="299">
        <f>$N$4*M49</f>
        <v>500</v>
      </c>
      <c r="O49" s="302"/>
      <c r="P49" s="277"/>
      <c r="Q49" s="280"/>
      <c r="R49" s="293">
        <f>SUM(J49,L49,N49,O49)-SUM(P49,Q49)</f>
        <v>500</v>
      </c>
      <c r="S49" s="296"/>
      <c r="T49" s="309"/>
      <c r="U49" s="305"/>
      <c r="V49" s="305"/>
      <c r="W49" s="305"/>
      <c r="X49" s="305"/>
    </row>
    <row r="50" spans="2:24" ht="15" customHeight="1">
      <c r="B50" s="284"/>
      <c r="C50" s="286"/>
      <c r="D50" s="313"/>
      <c r="E50" s="313"/>
      <c r="F50" s="157"/>
      <c r="G50" s="158"/>
      <c r="H50" s="288"/>
      <c r="I50" s="288"/>
      <c r="J50" s="289"/>
      <c r="K50" s="291"/>
      <c r="L50" s="300"/>
      <c r="M50" s="291"/>
      <c r="N50" s="300"/>
      <c r="O50" s="303"/>
      <c r="P50" s="278"/>
      <c r="Q50" s="281"/>
      <c r="R50" s="294"/>
      <c r="S50" s="297"/>
      <c r="T50" s="310"/>
      <c r="U50" s="306"/>
      <c r="V50" s="306"/>
      <c r="W50" s="306"/>
      <c r="X50" s="306"/>
    </row>
    <row r="51" spans="2:24" ht="15" customHeight="1">
      <c r="B51" s="284"/>
      <c r="C51" s="308"/>
      <c r="D51" s="314">
        <f>'派遣費'!E50</f>
        <v>0</v>
      </c>
      <c r="E51" s="314"/>
      <c r="F51" s="155"/>
      <c r="G51" s="156"/>
      <c r="H51" s="287"/>
      <c r="I51" s="287">
        <f>SUM(F51:H52)</f>
        <v>0</v>
      </c>
      <c r="J51" s="289"/>
      <c r="K51" s="291"/>
      <c r="L51" s="300"/>
      <c r="M51" s="291"/>
      <c r="N51" s="300"/>
      <c r="O51" s="303"/>
      <c r="P51" s="278"/>
      <c r="Q51" s="281"/>
      <c r="R51" s="294"/>
      <c r="S51" s="297"/>
      <c r="T51" s="310"/>
      <c r="U51" s="306"/>
      <c r="V51" s="306"/>
      <c r="W51" s="306"/>
      <c r="X51" s="306"/>
    </row>
    <row r="52" spans="2:24" ht="15" customHeight="1">
      <c r="B52" s="285"/>
      <c r="C52" s="267"/>
      <c r="D52" s="315"/>
      <c r="E52" s="315"/>
      <c r="F52" s="157"/>
      <c r="G52" s="158"/>
      <c r="H52" s="288"/>
      <c r="I52" s="288"/>
      <c r="J52" s="288"/>
      <c r="K52" s="292"/>
      <c r="L52" s="301"/>
      <c r="M52" s="292"/>
      <c r="N52" s="301"/>
      <c r="O52" s="304"/>
      <c r="P52" s="279"/>
      <c r="Q52" s="282"/>
      <c r="R52" s="295"/>
      <c r="S52" s="298"/>
      <c r="T52" s="311"/>
      <c r="U52" s="307"/>
      <c r="V52" s="307"/>
      <c r="W52" s="307"/>
      <c r="X52" s="307"/>
    </row>
    <row r="53" spans="2:24" ht="15" customHeight="1">
      <c r="B53" s="283">
        <f>'派遣費'!D52</f>
        <v>0</v>
      </c>
      <c r="C53" s="266"/>
      <c r="D53" s="312">
        <f>'派遣費'!E52</f>
        <v>0</v>
      </c>
      <c r="E53" s="312"/>
      <c r="F53" s="155"/>
      <c r="G53" s="156"/>
      <c r="H53" s="287"/>
      <c r="I53" s="287">
        <f>SUM(F53:H54)</f>
        <v>0</v>
      </c>
      <c r="J53" s="287">
        <f>SUM(I53:I56)</f>
        <v>0</v>
      </c>
      <c r="K53" s="290">
        <f>DATEDIF(C53,C55,"D")</f>
        <v>0</v>
      </c>
      <c r="L53" s="299">
        <f>$L$4*K53</f>
        <v>0</v>
      </c>
      <c r="M53" s="290">
        <v>1</v>
      </c>
      <c r="N53" s="299">
        <f>$N$4*M53</f>
        <v>500</v>
      </c>
      <c r="O53" s="302"/>
      <c r="P53" s="277"/>
      <c r="Q53" s="280"/>
      <c r="R53" s="293">
        <f>SUM(J53,L53,N53,O53)-SUM(P53,Q53)</f>
        <v>500</v>
      </c>
      <c r="S53" s="296"/>
      <c r="T53" s="309"/>
      <c r="U53" s="305"/>
      <c r="V53" s="305"/>
      <c r="W53" s="305"/>
      <c r="X53" s="305"/>
    </row>
    <row r="54" spans="2:24" ht="15" customHeight="1">
      <c r="B54" s="284"/>
      <c r="C54" s="286"/>
      <c r="D54" s="313"/>
      <c r="E54" s="313"/>
      <c r="F54" s="157"/>
      <c r="G54" s="158"/>
      <c r="H54" s="288"/>
      <c r="I54" s="288"/>
      <c r="J54" s="289"/>
      <c r="K54" s="291"/>
      <c r="L54" s="300"/>
      <c r="M54" s="291"/>
      <c r="N54" s="300"/>
      <c r="O54" s="303"/>
      <c r="P54" s="278"/>
      <c r="Q54" s="281"/>
      <c r="R54" s="294"/>
      <c r="S54" s="297"/>
      <c r="T54" s="310"/>
      <c r="U54" s="306"/>
      <c r="V54" s="306"/>
      <c r="W54" s="306"/>
      <c r="X54" s="306"/>
    </row>
    <row r="55" spans="2:24" ht="15" customHeight="1">
      <c r="B55" s="284"/>
      <c r="C55" s="308"/>
      <c r="D55" s="314">
        <f>'派遣費'!E54</f>
        <v>0</v>
      </c>
      <c r="E55" s="314"/>
      <c r="F55" s="155"/>
      <c r="G55" s="156"/>
      <c r="H55" s="287"/>
      <c r="I55" s="287">
        <f>SUM(F55:H56)</f>
        <v>0</v>
      </c>
      <c r="J55" s="289"/>
      <c r="K55" s="291"/>
      <c r="L55" s="300"/>
      <c r="M55" s="291"/>
      <c r="N55" s="300"/>
      <c r="O55" s="303"/>
      <c r="P55" s="278"/>
      <c r="Q55" s="281"/>
      <c r="R55" s="294"/>
      <c r="S55" s="297"/>
      <c r="T55" s="310"/>
      <c r="U55" s="306"/>
      <c r="V55" s="306"/>
      <c r="W55" s="306"/>
      <c r="X55" s="306"/>
    </row>
    <row r="56" spans="2:24" ht="15" customHeight="1">
      <c r="B56" s="285"/>
      <c r="C56" s="267"/>
      <c r="D56" s="315"/>
      <c r="E56" s="315"/>
      <c r="F56" s="157"/>
      <c r="G56" s="158"/>
      <c r="H56" s="288"/>
      <c r="I56" s="288"/>
      <c r="J56" s="288"/>
      <c r="K56" s="292"/>
      <c r="L56" s="301"/>
      <c r="M56" s="292"/>
      <c r="N56" s="301"/>
      <c r="O56" s="304"/>
      <c r="P56" s="279"/>
      <c r="Q56" s="282"/>
      <c r="R56" s="295"/>
      <c r="S56" s="298"/>
      <c r="T56" s="311"/>
      <c r="U56" s="307"/>
      <c r="V56" s="307"/>
      <c r="W56" s="307"/>
      <c r="X56" s="307"/>
    </row>
    <row r="57" spans="2:24" ht="15" customHeight="1">
      <c r="B57" s="283">
        <f>'派遣費'!D56</f>
        <v>0</v>
      </c>
      <c r="C57" s="266"/>
      <c r="D57" s="312">
        <f>'派遣費'!E56</f>
        <v>0</v>
      </c>
      <c r="E57" s="312"/>
      <c r="F57" s="155"/>
      <c r="G57" s="156"/>
      <c r="H57" s="287"/>
      <c r="I57" s="287">
        <f>SUM(F57:H58)</f>
        <v>0</v>
      </c>
      <c r="J57" s="287">
        <f>SUM(I57:I60)</f>
        <v>0</v>
      </c>
      <c r="K57" s="290">
        <f>DATEDIF(C57,C59,"D")</f>
        <v>0</v>
      </c>
      <c r="L57" s="299">
        <f>$L$4*K57</f>
        <v>0</v>
      </c>
      <c r="M57" s="290">
        <v>1</v>
      </c>
      <c r="N57" s="299">
        <f>$N$4*M57</f>
        <v>500</v>
      </c>
      <c r="O57" s="302"/>
      <c r="P57" s="277"/>
      <c r="Q57" s="280"/>
      <c r="R57" s="293">
        <f>SUM(J57,L57,N57,O57)-SUM(P57,Q57)</f>
        <v>500</v>
      </c>
      <c r="S57" s="296"/>
      <c r="T57" s="309"/>
      <c r="U57" s="305"/>
      <c r="V57" s="305"/>
      <c r="W57" s="305"/>
      <c r="X57" s="305"/>
    </row>
    <row r="58" spans="2:24" ht="15" customHeight="1">
      <c r="B58" s="284"/>
      <c r="C58" s="286"/>
      <c r="D58" s="313"/>
      <c r="E58" s="313"/>
      <c r="F58" s="157"/>
      <c r="G58" s="158"/>
      <c r="H58" s="288"/>
      <c r="I58" s="288"/>
      <c r="J58" s="289"/>
      <c r="K58" s="291"/>
      <c r="L58" s="300"/>
      <c r="M58" s="291"/>
      <c r="N58" s="300"/>
      <c r="O58" s="303"/>
      <c r="P58" s="278"/>
      <c r="Q58" s="281"/>
      <c r="R58" s="294"/>
      <c r="S58" s="297"/>
      <c r="T58" s="310"/>
      <c r="U58" s="306"/>
      <c r="V58" s="306"/>
      <c r="W58" s="306"/>
      <c r="X58" s="306"/>
    </row>
    <row r="59" spans="2:24" ht="15" customHeight="1">
      <c r="B59" s="284"/>
      <c r="C59" s="308"/>
      <c r="D59" s="314">
        <f>'派遣費'!E58</f>
        <v>0</v>
      </c>
      <c r="E59" s="314"/>
      <c r="F59" s="155"/>
      <c r="G59" s="156"/>
      <c r="H59" s="287"/>
      <c r="I59" s="287">
        <f>SUM(F59:H60)</f>
        <v>0</v>
      </c>
      <c r="J59" s="289"/>
      <c r="K59" s="291"/>
      <c r="L59" s="300"/>
      <c r="M59" s="291"/>
      <c r="N59" s="300"/>
      <c r="O59" s="303"/>
      <c r="P59" s="278"/>
      <c r="Q59" s="281"/>
      <c r="R59" s="294"/>
      <c r="S59" s="297"/>
      <c r="T59" s="310"/>
      <c r="U59" s="306"/>
      <c r="V59" s="306"/>
      <c r="W59" s="306"/>
      <c r="X59" s="306"/>
    </row>
    <row r="60" spans="2:24" ht="15" customHeight="1">
      <c r="B60" s="285"/>
      <c r="C60" s="267"/>
      <c r="D60" s="315"/>
      <c r="E60" s="315"/>
      <c r="F60" s="157"/>
      <c r="G60" s="158"/>
      <c r="H60" s="288"/>
      <c r="I60" s="288"/>
      <c r="J60" s="288"/>
      <c r="K60" s="292"/>
      <c r="L60" s="301"/>
      <c r="M60" s="292"/>
      <c r="N60" s="301"/>
      <c r="O60" s="304"/>
      <c r="P60" s="279"/>
      <c r="Q60" s="282"/>
      <c r="R60" s="295"/>
      <c r="S60" s="298"/>
      <c r="T60" s="311"/>
      <c r="U60" s="307"/>
      <c r="V60" s="307"/>
      <c r="W60" s="307"/>
      <c r="X60" s="307"/>
    </row>
    <row r="61" spans="2:24" ht="15" customHeight="1">
      <c r="B61" s="283">
        <f>'派遣費'!D60</f>
        <v>0</v>
      </c>
      <c r="C61" s="266"/>
      <c r="D61" s="312">
        <f>'派遣費'!E60</f>
        <v>0</v>
      </c>
      <c r="E61" s="312"/>
      <c r="F61" s="155"/>
      <c r="G61" s="156"/>
      <c r="H61" s="287"/>
      <c r="I61" s="287">
        <f>SUM(F61:H62)</f>
        <v>0</v>
      </c>
      <c r="J61" s="287">
        <f>SUM(I61:I64)</f>
        <v>0</v>
      </c>
      <c r="K61" s="290">
        <f>DATEDIF(C61,C63,"D")</f>
        <v>0</v>
      </c>
      <c r="L61" s="299">
        <f>$L$4*K61</f>
        <v>0</v>
      </c>
      <c r="M61" s="290">
        <v>1</v>
      </c>
      <c r="N61" s="299">
        <f>$N$4*M61</f>
        <v>500</v>
      </c>
      <c r="O61" s="302"/>
      <c r="P61" s="277"/>
      <c r="Q61" s="280"/>
      <c r="R61" s="293">
        <f>SUM(J61,L61,N61,O61)-SUM(P61,Q61)</f>
        <v>500</v>
      </c>
      <c r="S61" s="296"/>
      <c r="T61" s="309"/>
      <c r="U61" s="305"/>
      <c r="V61" s="305"/>
      <c r="W61" s="305"/>
      <c r="X61" s="305"/>
    </row>
    <row r="62" spans="2:24" ht="15" customHeight="1">
      <c r="B62" s="284"/>
      <c r="C62" s="286"/>
      <c r="D62" s="313"/>
      <c r="E62" s="313"/>
      <c r="F62" s="157"/>
      <c r="G62" s="158"/>
      <c r="H62" s="288"/>
      <c r="I62" s="288"/>
      <c r="J62" s="289"/>
      <c r="K62" s="291"/>
      <c r="L62" s="300"/>
      <c r="M62" s="291"/>
      <c r="N62" s="300"/>
      <c r="O62" s="303"/>
      <c r="P62" s="278"/>
      <c r="Q62" s="281"/>
      <c r="R62" s="294"/>
      <c r="S62" s="297"/>
      <c r="T62" s="310"/>
      <c r="U62" s="306"/>
      <c r="V62" s="306"/>
      <c r="W62" s="306"/>
      <c r="X62" s="306"/>
    </row>
    <row r="63" spans="2:24" ht="15" customHeight="1">
      <c r="B63" s="284"/>
      <c r="C63" s="308"/>
      <c r="D63" s="314">
        <f>'派遣費'!E62</f>
        <v>0</v>
      </c>
      <c r="E63" s="314"/>
      <c r="F63" s="155"/>
      <c r="G63" s="156"/>
      <c r="H63" s="287"/>
      <c r="I63" s="287">
        <f>SUM(F63:H64)</f>
        <v>0</v>
      </c>
      <c r="J63" s="289"/>
      <c r="K63" s="291"/>
      <c r="L63" s="300"/>
      <c r="M63" s="291"/>
      <c r="N63" s="300"/>
      <c r="O63" s="303"/>
      <c r="P63" s="278"/>
      <c r="Q63" s="281"/>
      <c r="R63" s="294"/>
      <c r="S63" s="297"/>
      <c r="T63" s="310"/>
      <c r="U63" s="306"/>
      <c r="V63" s="306"/>
      <c r="W63" s="306"/>
      <c r="X63" s="306"/>
    </row>
    <row r="64" spans="2:24" ht="15" customHeight="1">
      <c r="B64" s="285"/>
      <c r="C64" s="267"/>
      <c r="D64" s="315"/>
      <c r="E64" s="315"/>
      <c r="F64" s="157"/>
      <c r="G64" s="158"/>
      <c r="H64" s="288"/>
      <c r="I64" s="288"/>
      <c r="J64" s="288"/>
      <c r="K64" s="292"/>
      <c r="L64" s="301"/>
      <c r="M64" s="292"/>
      <c r="N64" s="301"/>
      <c r="O64" s="304"/>
      <c r="P64" s="279"/>
      <c r="Q64" s="282"/>
      <c r="R64" s="295"/>
      <c r="S64" s="298"/>
      <c r="T64" s="311"/>
      <c r="U64" s="307"/>
      <c r="V64" s="307"/>
      <c r="W64" s="307"/>
      <c r="X64" s="307"/>
    </row>
    <row r="65" spans="2:24" ht="15" customHeight="1">
      <c r="B65" s="283">
        <f>'派遣費'!D64</f>
        <v>0</v>
      </c>
      <c r="C65" s="266"/>
      <c r="D65" s="312">
        <f>'派遣費'!E64</f>
        <v>0</v>
      </c>
      <c r="E65" s="312"/>
      <c r="F65" s="155"/>
      <c r="G65" s="156"/>
      <c r="H65" s="287"/>
      <c r="I65" s="287">
        <f>SUM(F65:H66)</f>
        <v>0</v>
      </c>
      <c r="J65" s="287">
        <f>SUM(I65:I68)</f>
        <v>0</v>
      </c>
      <c r="K65" s="290">
        <f>DATEDIF(C65,C67,"D")</f>
        <v>0</v>
      </c>
      <c r="L65" s="299">
        <f>$L$4*K65</f>
        <v>0</v>
      </c>
      <c r="M65" s="290">
        <v>1</v>
      </c>
      <c r="N65" s="299">
        <f>$N$4*M65</f>
        <v>500</v>
      </c>
      <c r="O65" s="302"/>
      <c r="P65" s="277"/>
      <c r="Q65" s="280"/>
      <c r="R65" s="293">
        <f>SUM(J65,L65,N65,O65)-SUM(P65,Q65)</f>
        <v>500</v>
      </c>
      <c r="S65" s="296"/>
      <c r="T65" s="309"/>
      <c r="U65" s="305"/>
      <c r="V65" s="305"/>
      <c r="W65" s="305"/>
      <c r="X65" s="305"/>
    </row>
    <row r="66" spans="2:24" ht="15" customHeight="1">
      <c r="B66" s="284"/>
      <c r="C66" s="286"/>
      <c r="D66" s="313"/>
      <c r="E66" s="313"/>
      <c r="F66" s="157"/>
      <c r="G66" s="158"/>
      <c r="H66" s="288"/>
      <c r="I66" s="288"/>
      <c r="J66" s="289"/>
      <c r="K66" s="291"/>
      <c r="L66" s="300"/>
      <c r="M66" s="291"/>
      <c r="N66" s="300"/>
      <c r="O66" s="303"/>
      <c r="P66" s="278"/>
      <c r="Q66" s="281"/>
      <c r="R66" s="294"/>
      <c r="S66" s="297"/>
      <c r="T66" s="310"/>
      <c r="U66" s="306"/>
      <c r="V66" s="306"/>
      <c r="W66" s="306"/>
      <c r="X66" s="306"/>
    </row>
    <row r="67" spans="2:24" ht="15" customHeight="1">
      <c r="B67" s="284"/>
      <c r="C67" s="308"/>
      <c r="D67" s="314">
        <f>'派遣費'!E66</f>
        <v>0</v>
      </c>
      <c r="E67" s="314"/>
      <c r="F67" s="155"/>
      <c r="G67" s="156"/>
      <c r="H67" s="287"/>
      <c r="I67" s="287">
        <f>SUM(F67:H68)</f>
        <v>0</v>
      </c>
      <c r="J67" s="289"/>
      <c r="K67" s="291"/>
      <c r="L67" s="300"/>
      <c r="M67" s="291"/>
      <c r="N67" s="300"/>
      <c r="O67" s="303"/>
      <c r="P67" s="278"/>
      <c r="Q67" s="281"/>
      <c r="R67" s="294"/>
      <c r="S67" s="297"/>
      <c r="T67" s="310"/>
      <c r="U67" s="306"/>
      <c r="V67" s="306"/>
      <c r="W67" s="306"/>
      <c r="X67" s="306"/>
    </row>
    <row r="68" spans="2:24" ht="15" customHeight="1">
      <c r="B68" s="285"/>
      <c r="C68" s="267"/>
      <c r="D68" s="315"/>
      <c r="E68" s="315"/>
      <c r="F68" s="157"/>
      <c r="G68" s="158"/>
      <c r="H68" s="288"/>
      <c r="I68" s="288"/>
      <c r="J68" s="288"/>
      <c r="K68" s="292"/>
      <c r="L68" s="301"/>
      <c r="M68" s="292"/>
      <c r="N68" s="301"/>
      <c r="O68" s="304"/>
      <c r="P68" s="279"/>
      <c r="Q68" s="282"/>
      <c r="R68" s="295"/>
      <c r="S68" s="298"/>
      <c r="T68" s="311"/>
      <c r="U68" s="307"/>
      <c r="V68" s="307"/>
      <c r="W68" s="307"/>
      <c r="X68" s="307"/>
    </row>
    <row r="69" spans="2:24" ht="15" customHeight="1">
      <c r="B69" s="283">
        <f>'派遣費'!D68</f>
        <v>0</v>
      </c>
      <c r="C69" s="266"/>
      <c r="D69" s="312">
        <f>'派遣費'!E68</f>
        <v>0</v>
      </c>
      <c r="E69" s="312"/>
      <c r="F69" s="155"/>
      <c r="G69" s="156"/>
      <c r="H69" s="287"/>
      <c r="I69" s="287">
        <f>SUM(F69:H70)</f>
        <v>0</v>
      </c>
      <c r="J69" s="287">
        <f>SUM(I69:I72)</f>
        <v>0</v>
      </c>
      <c r="K69" s="290">
        <f>DATEDIF(C69,C71,"D")</f>
        <v>0</v>
      </c>
      <c r="L69" s="299">
        <f>$L$4*K69</f>
        <v>0</v>
      </c>
      <c r="M69" s="290">
        <v>1</v>
      </c>
      <c r="N69" s="299">
        <f>$N$4*M69</f>
        <v>500</v>
      </c>
      <c r="O69" s="302"/>
      <c r="P69" s="277"/>
      <c r="Q69" s="280"/>
      <c r="R69" s="293">
        <f>SUM(J69,L69,N69,O69)-SUM(P69,Q69)</f>
        <v>500</v>
      </c>
      <c r="S69" s="296"/>
      <c r="T69" s="309"/>
      <c r="U69" s="305"/>
      <c r="V69" s="305"/>
      <c r="W69" s="305"/>
      <c r="X69" s="305"/>
    </row>
    <row r="70" spans="2:24" ht="15" customHeight="1">
      <c r="B70" s="284"/>
      <c r="C70" s="286"/>
      <c r="D70" s="313"/>
      <c r="E70" s="313"/>
      <c r="F70" s="157"/>
      <c r="G70" s="158"/>
      <c r="H70" s="288"/>
      <c r="I70" s="288"/>
      <c r="J70" s="289"/>
      <c r="K70" s="291"/>
      <c r="L70" s="300"/>
      <c r="M70" s="291"/>
      <c r="N70" s="300"/>
      <c r="O70" s="303"/>
      <c r="P70" s="278"/>
      <c r="Q70" s="281"/>
      <c r="R70" s="294"/>
      <c r="S70" s="297"/>
      <c r="T70" s="310"/>
      <c r="U70" s="306"/>
      <c r="V70" s="306"/>
      <c r="W70" s="306"/>
      <c r="X70" s="306"/>
    </row>
    <row r="71" spans="2:24" ht="15" customHeight="1">
      <c r="B71" s="284"/>
      <c r="C71" s="308"/>
      <c r="D71" s="314">
        <f>'派遣費'!E70</f>
        <v>0</v>
      </c>
      <c r="E71" s="314"/>
      <c r="F71" s="155"/>
      <c r="G71" s="156"/>
      <c r="H71" s="287"/>
      <c r="I71" s="287">
        <f>SUM(F71:H72)</f>
        <v>0</v>
      </c>
      <c r="J71" s="289"/>
      <c r="K71" s="291"/>
      <c r="L71" s="300"/>
      <c r="M71" s="291"/>
      <c r="N71" s="300"/>
      <c r="O71" s="303"/>
      <c r="P71" s="278"/>
      <c r="Q71" s="281"/>
      <c r="R71" s="294"/>
      <c r="S71" s="297"/>
      <c r="T71" s="310"/>
      <c r="U71" s="306"/>
      <c r="V71" s="306"/>
      <c r="W71" s="306"/>
      <c r="X71" s="306"/>
    </row>
    <row r="72" spans="2:24" ht="15" customHeight="1">
      <c r="B72" s="285"/>
      <c r="C72" s="267"/>
      <c r="D72" s="315"/>
      <c r="E72" s="315"/>
      <c r="F72" s="157"/>
      <c r="G72" s="158"/>
      <c r="H72" s="288"/>
      <c r="I72" s="288"/>
      <c r="J72" s="288"/>
      <c r="K72" s="292"/>
      <c r="L72" s="301"/>
      <c r="M72" s="292"/>
      <c r="N72" s="301"/>
      <c r="O72" s="304"/>
      <c r="P72" s="279"/>
      <c r="Q72" s="282"/>
      <c r="R72" s="295"/>
      <c r="S72" s="298"/>
      <c r="T72" s="311"/>
      <c r="U72" s="307"/>
      <c r="V72" s="307"/>
      <c r="W72" s="307"/>
      <c r="X72" s="307"/>
    </row>
    <row r="73" spans="2:24" ht="15" customHeight="1">
      <c r="B73" s="283">
        <f>'派遣費'!D72</f>
        <v>0</v>
      </c>
      <c r="C73" s="266"/>
      <c r="D73" s="312">
        <f>'派遣費'!E72</f>
        <v>0</v>
      </c>
      <c r="E73" s="312"/>
      <c r="F73" s="155"/>
      <c r="G73" s="156"/>
      <c r="H73" s="287"/>
      <c r="I73" s="287">
        <f>SUM(F73:H74)</f>
        <v>0</v>
      </c>
      <c r="J73" s="287">
        <f>SUM(I73:I76)</f>
        <v>0</v>
      </c>
      <c r="K73" s="290">
        <f>DATEDIF(C73,C75,"D")</f>
        <v>0</v>
      </c>
      <c r="L73" s="299">
        <f>$L$4*K73</f>
        <v>0</v>
      </c>
      <c r="M73" s="290">
        <v>1</v>
      </c>
      <c r="N73" s="299">
        <f>$N$4*M73</f>
        <v>500</v>
      </c>
      <c r="O73" s="302"/>
      <c r="P73" s="277"/>
      <c r="Q73" s="280"/>
      <c r="R73" s="293">
        <f>SUM(J73,L73,N73,O73)-SUM(P73,Q73)</f>
        <v>500</v>
      </c>
      <c r="S73" s="296"/>
      <c r="T73" s="309"/>
      <c r="U73" s="305"/>
      <c r="V73" s="305"/>
      <c r="W73" s="305"/>
      <c r="X73" s="305"/>
    </row>
    <row r="74" spans="2:24" ht="15" customHeight="1">
      <c r="B74" s="284"/>
      <c r="C74" s="286"/>
      <c r="D74" s="313"/>
      <c r="E74" s="313"/>
      <c r="F74" s="157"/>
      <c r="G74" s="158"/>
      <c r="H74" s="288"/>
      <c r="I74" s="288"/>
      <c r="J74" s="289"/>
      <c r="K74" s="291"/>
      <c r="L74" s="300"/>
      <c r="M74" s="291"/>
      <c r="N74" s="300"/>
      <c r="O74" s="303"/>
      <c r="P74" s="278"/>
      <c r="Q74" s="281"/>
      <c r="R74" s="294"/>
      <c r="S74" s="297"/>
      <c r="T74" s="310"/>
      <c r="U74" s="306"/>
      <c r="V74" s="306"/>
      <c r="W74" s="306"/>
      <c r="X74" s="306"/>
    </row>
    <row r="75" spans="2:24" ht="15" customHeight="1">
      <c r="B75" s="284"/>
      <c r="C75" s="308"/>
      <c r="D75" s="314">
        <f>'派遣費'!E74</f>
        <v>0</v>
      </c>
      <c r="E75" s="314"/>
      <c r="F75" s="155"/>
      <c r="G75" s="156"/>
      <c r="H75" s="287"/>
      <c r="I75" s="287">
        <f>SUM(F75:H76)</f>
        <v>0</v>
      </c>
      <c r="J75" s="289"/>
      <c r="K75" s="291"/>
      <c r="L75" s="300"/>
      <c r="M75" s="291"/>
      <c r="N75" s="300"/>
      <c r="O75" s="303"/>
      <c r="P75" s="278"/>
      <c r="Q75" s="281"/>
      <c r="R75" s="294"/>
      <c r="S75" s="297"/>
      <c r="T75" s="310"/>
      <c r="U75" s="306"/>
      <c r="V75" s="306"/>
      <c r="W75" s="306"/>
      <c r="X75" s="306"/>
    </row>
    <row r="76" spans="2:24" ht="15" customHeight="1">
      <c r="B76" s="285"/>
      <c r="C76" s="267"/>
      <c r="D76" s="315"/>
      <c r="E76" s="315"/>
      <c r="F76" s="157"/>
      <c r="G76" s="158"/>
      <c r="H76" s="288"/>
      <c r="I76" s="288"/>
      <c r="J76" s="288"/>
      <c r="K76" s="292"/>
      <c r="L76" s="301"/>
      <c r="M76" s="292"/>
      <c r="N76" s="301"/>
      <c r="O76" s="304"/>
      <c r="P76" s="279"/>
      <c r="Q76" s="282"/>
      <c r="R76" s="295"/>
      <c r="S76" s="298"/>
      <c r="T76" s="311"/>
      <c r="U76" s="307"/>
      <c r="V76" s="307"/>
      <c r="W76" s="307"/>
      <c r="X76" s="307"/>
    </row>
    <row r="77" spans="2:24" ht="15" customHeight="1">
      <c r="B77" s="283">
        <f>'派遣費'!D76</f>
        <v>0</v>
      </c>
      <c r="C77" s="266"/>
      <c r="D77" s="312">
        <f>'派遣費'!E76</f>
        <v>0</v>
      </c>
      <c r="E77" s="312"/>
      <c r="F77" s="155"/>
      <c r="G77" s="156"/>
      <c r="H77" s="287"/>
      <c r="I77" s="287">
        <f>SUM(F77:H78)</f>
        <v>0</v>
      </c>
      <c r="J77" s="287">
        <f>SUM(I77:I80)</f>
        <v>0</v>
      </c>
      <c r="K77" s="290">
        <f>DATEDIF(C77,C79,"D")</f>
        <v>0</v>
      </c>
      <c r="L77" s="299">
        <f>$L$4*K77</f>
        <v>0</v>
      </c>
      <c r="M77" s="290">
        <v>1</v>
      </c>
      <c r="N77" s="299">
        <f>$N$4*M77</f>
        <v>500</v>
      </c>
      <c r="O77" s="302"/>
      <c r="P77" s="277"/>
      <c r="Q77" s="280"/>
      <c r="R77" s="293">
        <f>SUM(J77,L77,N77,O77)-SUM(P77,Q77)</f>
        <v>500</v>
      </c>
      <c r="S77" s="296"/>
      <c r="T77" s="309"/>
      <c r="U77" s="305"/>
      <c r="V77" s="305"/>
      <c r="W77" s="305"/>
      <c r="X77" s="305"/>
    </row>
    <row r="78" spans="2:24" ht="15" customHeight="1">
      <c r="B78" s="284"/>
      <c r="C78" s="286"/>
      <c r="D78" s="313"/>
      <c r="E78" s="313"/>
      <c r="F78" s="157"/>
      <c r="G78" s="158"/>
      <c r="H78" s="288"/>
      <c r="I78" s="288"/>
      <c r="J78" s="289"/>
      <c r="K78" s="291"/>
      <c r="L78" s="300"/>
      <c r="M78" s="291"/>
      <c r="N78" s="300"/>
      <c r="O78" s="303"/>
      <c r="P78" s="278"/>
      <c r="Q78" s="281"/>
      <c r="R78" s="294"/>
      <c r="S78" s="297"/>
      <c r="T78" s="310"/>
      <c r="U78" s="306"/>
      <c r="V78" s="306"/>
      <c r="W78" s="306"/>
      <c r="X78" s="306"/>
    </row>
    <row r="79" spans="2:24" ht="15" customHeight="1">
      <c r="B79" s="284"/>
      <c r="C79" s="308"/>
      <c r="D79" s="314">
        <f>'派遣費'!E78</f>
        <v>0</v>
      </c>
      <c r="E79" s="314"/>
      <c r="F79" s="155"/>
      <c r="G79" s="156"/>
      <c r="H79" s="287"/>
      <c r="I79" s="287">
        <f>SUM(F79:H80)</f>
        <v>0</v>
      </c>
      <c r="J79" s="289"/>
      <c r="K79" s="291"/>
      <c r="L79" s="300"/>
      <c r="M79" s="291"/>
      <c r="N79" s="300"/>
      <c r="O79" s="303"/>
      <c r="P79" s="278"/>
      <c r="Q79" s="281"/>
      <c r="R79" s="294"/>
      <c r="S79" s="297"/>
      <c r="T79" s="310"/>
      <c r="U79" s="306"/>
      <c r="V79" s="306"/>
      <c r="W79" s="306"/>
      <c r="X79" s="306"/>
    </row>
    <row r="80" spans="2:24" ht="15" customHeight="1">
      <c r="B80" s="285"/>
      <c r="C80" s="267"/>
      <c r="D80" s="315"/>
      <c r="E80" s="315"/>
      <c r="F80" s="157"/>
      <c r="G80" s="158"/>
      <c r="H80" s="288"/>
      <c r="I80" s="288"/>
      <c r="J80" s="288"/>
      <c r="K80" s="292"/>
      <c r="L80" s="301"/>
      <c r="M80" s="292"/>
      <c r="N80" s="301"/>
      <c r="O80" s="304"/>
      <c r="P80" s="279"/>
      <c r="Q80" s="282"/>
      <c r="R80" s="295"/>
      <c r="S80" s="298"/>
      <c r="T80" s="311"/>
      <c r="U80" s="307"/>
      <c r="V80" s="307"/>
      <c r="W80" s="307"/>
      <c r="X80" s="307"/>
    </row>
    <row r="81" spans="2:24" ht="15" customHeight="1">
      <c r="B81" s="283">
        <f>'派遣費'!D80</f>
        <v>0</v>
      </c>
      <c r="C81" s="266"/>
      <c r="D81" s="312">
        <f>'派遣費'!E80</f>
        <v>0</v>
      </c>
      <c r="E81" s="312"/>
      <c r="F81" s="155"/>
      <c r="G81" s="156"/>
      <c r="H81" s="287"/>
      <c r="I81" s="287">
        <f>SUM(F81:H82)</f>
        <v>0</v>
      </c>
      <c r="J81" s="287">
        <f>SUM(I81:I84)</f>
        <v>0</v>
      </c>
      <c r="K81" s="290">
        <f>DATEDIF(C81,C83,"D")</f>
        <v>0</v>
      </c>
      <c r="L81" s="299">
        <f>$L$4*K81</f>
        <v>0</v>
      </c>
      <c r="M81" s="290">
        <v>1</v>
      </c>
      <c r="N81" s="299">
        <f>$N$4*M81</f>
        <v>500</v>
      </c>
      <c r="O81" s="302"/>
      <c r="P81" s="277"/>
      <c r="Q81" s="280"/>
      <c r="R81" s="293">
        <f>SUM(J81,L81,N81,O81)-SUM(P81,Q81)</f>
        <v>500</v>
      </c>
      <c r="S81" s="296"/>
      <c r="T81" s="309"/>
      <c r="U81" s="305"/>
      <c r="V81" s="305"/>
      <c r="W81" s="305"/>
      <c r="X81" s="305"/>
    </row>
    <row r="82" spans="2:24" ht="15" customHeight="1">
      <c r="B82" s="284"/>
      <c r="C82" s="286"/>
      <c r="D82" s="313"/>
      <c r="E82" s="313"/>
      <c r="F82" s="157"/>
      <c r="G82" s="158"/>
      <c r="H82" s="288"/>
      <c r="I82" s="288"/>
      <c r="J82" s="289"/>
      <c r="K82" s="291"/>
      <c r="L82" s="300"/>
      <c r="M82" s="291"/>
      <c r="N82" s="300"/>
      <c r="O82" s="303"/>
      <c r="P82" s="278"/>
      <c r="Q82" s="281"/>
      <c r="R82" s="294"/>
      <c r="S82" s="297"/>
      <c r="T82" s="310"/>
      <c r="U82" s="306"/>
      <c r="V82" s="306"/>
      <c r="W82" s="306"/>
      <c r="X82" s="306"/>
    </row>
    <row r="83" spans="2:24" ht="15" customHeight="1">
      <c r="B83" s="284"/>
      <c r="C83" s="308"/>
      <c r="D83" s="314">
        <f>'派遣費'!E82</f>
        <v>0</v>
      </c>
      <c r="E83" s="314"/>
      <c r="F83" s="155"/>
      <c r="G83" s="156"/>
      <c r="H83" s="287"/>
      <c r="I83" s="287">
        <f>SUM(F83:H84)</f>
        <v>0</v>
      </c>
      <c r="J83" s="289"/>
      <c r="K83" s="291"/>
      <c r="L83" s="300"/>
      <c r="M83" s="291"/>
      <c r="N83" s="300"/>
      <c r="O83" s="303"/>
      <c r="P83" s="278"/>
      <c r="Q83" s="281"/>
      <c r="R83" s="294"/>
      <c r="S83" s="297"/>
      <c r="T83" s="310"/>
      <c r="U83" s="306"/>
      <c r="V83" s="306"/>
      <c r="W83" s="306"/>
      <c r="X83" s="306"/>
    </row>
    <row r="84" spans="2:24" ht="15" customHeight="1">
      <c r="B84" s="285"/>
      <c r="C84" s="267"/>
      <c r="D84" s="315"/>
      <c r="E84" s="315"/>
      <c r="F84" s="157"/>
      <c r="G84" s="158"/>
      <c r="H84" s="288"/>
      <c r="I84" s="288"/>
      <c r="J84" s="288"/>
      <c r="K84" s="292"/>
      <c r="L84" s="301"/>
      <c r="M84" s="292"/>
      <c r="N84" s="301"/>
      <c r="O84" s="304"/>
      <c r="P84" s="279"/>
      <c r="Q84" s="282"/>
      <c r="R84" s="295"/>
      <c r="S84" s="298"/>
      <c r="T84" s="311"/>
      <c r="U84" s="307"/>
      <c r="V84" s="307"/>
      <c r="W84" s="307"/>
      <c r="X84" s="307"/>
    </row>
    <row r="85" spans="2:24" ht="15" customHeight="1">
      <c r="B85" s="283">
        <f>'派遣費'!D84</f>
        <v>0</v>
      </c>
      <c r="C85" s="266"/>
      <c r="D85" s="312">
        <f>'派遣費'!E84</f>
        <v>0</v>
      </c>
      <c r="E85" s="312"/>
      <c r="F85" s="155"/>
      <c r="G85" s="156"/>
      <c r="H85" s="287"/>
      <c r="I85" s="287">
        <f>SUM(F85:H86)</f>
        <v>0</v>
      </c>
      <c r="J85" s="287">
        <f>SUM(I85:I88)</f>
        <v>0</v>
      </c>
      <c r="K85" s="290">
        <f>DATEDIF(C85,C87,"D")</f>
        <v>0</v>
      </c>
      <c r="L85" s="299">
        <f>$L$4*K85</f>
        <v>0</v>
      </c>
      <c r="M85" s="290">
        <v>1</v>
      </c>
      <c r="N85" s="299">
        <f>$N$4*M85</f>
        <v>500</v>
      </c>
      <c r="O85" s="302"/>
      <c r="P85" s="277"/>
      <c r="Q85" s="280"/>
      <c r="R85" s="293">
        <f>SUM(J85,L85,N85,O85)-SUM(P85,Q85)</f>
        <v>500</v>
      </c>
      <c r="S85" s="296"/>
      <c r="T85" s="309"/>
      <c r="U85" s="305"/>
      <c r="V85" s="305"/>
      <c r="W85" s="305"/>
      <c r="X85" s="305"/>
    </row>
    <row r="86" spans="2:24" ht="15" customHeight="1">
      <c r="B86" s="284"/>
      <c r="C86" s="286"/>
      <c r="D86" s="313"/>
      <c r="E86" s="313"/>
      <c r="F86" s="157"/>
      <c r="G86" s="158"/>
      <c r="H86" s="288"/>
      <c r="I86" s="288"/>
      <c r="J86" s="289"/>
      <c r="K86" s="291"/>
      <c r="L86" s="300"/>
      <c r="M86" s="291"/>
      <c r="N86" s="300"/>
      <c r="O86" s="303"/>
      <c r="P86" s="278"/>
      <c r="Q86" s="281"/>
      <c r="R86" s="294"/>
      <c r="S86" s="297"/>
      <c r="T86" s="310"/>
      <c r="U86" s="306"/>
      <c r="V86" s="306"/>
      <c r="W86" s="306"/>
      <c r="X86" s="306"/>
    </row>
    <row r="87" spans="2:24" ht="15" customHeight="1">
      <c r="B87" s="284"/>
      <c r="C87" s="308"/>
      <c r="D87" s="314">
        <f>'派遣費'!E86</f>
        <v>0</v>
      </c>
      <c r="E87" s="314"/>
      <c r="F87" s="155"/>
      <c r="G87" s="156"/>
      <c r="H87" s="287"/>
      <c r="I87" s="287">
        <f>SUM(F87:H88)</f>
        <v>0</v>
      </c>
      <c r="J87" s="289"/>
      <c r="K87" s="291"/>
      <c r="L87" s="300"/>
      <c r="M87" s="291"/>
      <c r="N87" s="300"/>
      <c r="O87" s="303"/>
      <c r="P87" s="278"/>
      <c r="Q87" s="281"/>
      <c r="R87" s="294"/>
      <c r="S87" s="297"/>
      <c r="T87" s="310"/>
      <c r="U87" s="306"/>
      <c r="V87" s="306"/>
      <c r="W87" s="306"/>
      <c r="X87" s="306"/>
    </row>
    <row r="88" spans="2:24" ht="15" customHeight="1">
      <c r="B88" s="285"/>
      <c r="C88" s="267"/>
      <c r="D88" s="315"/>
      <c r="E88" s="315"/>
      <c r="F88" s="157"/>
      <c r="G88" s="158"/>
      <c r="H88" s="288"/>
      <c r="I88" s="288"/>
      <c r="J88" s="288"/>
      <c r="K88" s="292"/>
      <c r="L88" s="301"/>
      <c r="M88" s="292"/>
      <c r="N88" s="301"/>
      <c r="O88" s="304"/>
      <c r="P88" s="279"/>
      <c r="Q88" s="282"/>
      <c r="R88" s="295"/>
      <c r="S88" s="298"/>
      <c r="T88" s="311"/>
      <c r="U88" s="307"/>
      <c r="V88" s="307"/>
      <c r="W88" s="307"/>
      <c r="X88" s="307"/>
    </row>
    <row r="89" spans="2:24" ht="15" customHeight="1">
      <c r="B89" s="283">
        <f>'派遣費'!D88</f>
        <v>0</v>
      </c>
      <c r="C89" s="266"/>
      <c r="D89" s="312">
        <f>'派遣費'!E88</f>
        <v>0</v>
      </c>
      <c r="E89" s="312"/>
      <c r="F89" s="155"/>
      <c r="G89" s="156"/>
      <c r="H89" s="287"/>
      <c r="I89" s="287">
        <f>SUM(F89:H90)</f>
        <v>0</v>
      </c>
      <c r="J89" s="287">
        <f>SUM(I89:I92)</f>
        <v>0</v>
      </c>
      <c r="K89" s="290">
        <f>DATEDIF(C89,C91,"D")</f>
        <v>0</v>
      </c>
      <c r="L89" s="299">
        <f>$L$4*K89</f>
        <v>0</v>
      </c>
      <c r="M89" s="290">
        <v>1</v>
      </c>
      <c r="N89" s="299">
        <f>$N$4*M89</f>
        <v>500</v>
      </c>
      <c r="O89" s="302"/>
      <c r="P89" s="277"/>
      <c r="Q89" s="280"/>
      <c r="R89" s="293">
        <f>SUM(J89,L89,N89,O89)-SUM(P89,Q89)</f>
        <v>500</v>
      </c>
      <c r="S89" s="296"/>
      <c r="T89" s="309"/>
      <c r="U89" s="305"/>
      <c r="V89" s="305"/>
      <c r="W89" s="305"/>
      <c r="X89" s="305"/>
    </row>
    <row r="90" spans="2:24" ht="15" customHeight="1">
      <c r="B90" s="284"/>
      <c r="C90" s="286"/>
      <c r="D90" s="313"/>
      <c r="E90" s="313"/>
      <c r="F90" s="157"/>
      <c r="G90" s="158"/>
      <c r="H90" s="288"/>
      <c r="I90" s="288"/>
      <c r="J90" s="289"/>
      <c r="K90" s="291"/>
      <c r="L90" s="300"/>
      <c r="M90" s="291"/>
      <c r="N90" s="300"/>
      <c r="O90" s="303"/>
      <c r="P90" s="278"/>
      <c r="Q90" s="281"/>
      <c r="R90" s="294"/>
      <c r="S90" s="297"/>
      <c r="T90" s="310"/>
      <c r="U90" s="306"/>
      <c r="V90" s="306"/>
      <c r="W90" s="306"/>
      <c r="X90" s="306"/>
    </row>
    <row r="91" spans="2:24" ht="15" customHeight="1">
      <c r="B91" s="284"/>
      <c r="C91" s="308"/>
      <c r="D91" s="314">
        <f>'派遣費'!E90</f>
        <v>0</v>
      </c>
      <c r="E91" s="314"/>
      <c r="F91" s="155"/>
      <c r="G91" s="156"/>
      <c r="H91" s="287"/>
      <c r="I91" s="287">
        <f>SUM(F91:H92)</f>
        <v>0</v>
      </c>
      <c r="J91" s="289"/>
      <c r="K91" s="291"/>
      <c r="L91" s="300"/>
      <c r="M91" s="291"/>
      <c r="N91" s="300"/>
      <c r="O91" s="303"/>
      <c r="P91" s="278"/>
      <c r="Q91" s="281"/>
      <c r="R91" s="294"/>
      <c r="S91" s="297"/>
      <c r="T91" s="310"/>
      <c r="U91" s="306"/>
      <c r="V91" s="306"/>
      <c r="W91" s="306"/>
      <c r="X91" s="306"/>
    </row>
    <row r="92" spans="2:24" ht="15" customHeight="1">
      <c r="B92" s="285"/>
      <c r="C92" s="267"/>
      <c r="D92" s="315"/>
      <c r="E92" s="315"/>
      <c r="F92" s="157"/>
      <c r="G92" s="158"/>
      <c r="H92" s="288"/>
      <c r="I92" s="288"/>
      <c r="J92" s="288"/>
      <c r="K92" s="292"/>
      <c r="L92" s="301"/>
      <c r="M92" s="292"/>
      <c r="N92" s="301"/>
      <c r="O92" s="304"/>
      <c r="P92" s="279"/>
      <c r="Q92" s="282"/>
      <c r="R92" s="295"/>
      <c r="S92" s="298"/>
      <c r="T92" s="311"/>
      <c r="U92" s="307"/>
      <c r="V92" s="307"/>
      <c r="W92" s="307"/>
      <c r="X92" s="307"/>
    </row>
    <row r="93" spans="2:24" ht="15" customHeight="1">
      <c r="B93" s="283">
        <f>'派遣費'!D92</f>
        <v>0</v>
      </c>
      <c r="C93" s="266"/>
      <c r="D93" s="312">
        <f>'派遣費'!E92</f>
        <v>0</v>
      </c>
      <c r="E93" s="312"/>
      <c r="F93" s="155"/>
      <c r="G93" s="156"/>
      <c r="H93" s="287"/>
      <c r="I93" s="287">
        <f>SUM(F93:H94)</f>
        <v>0</v>
      </c>
      <c r="J93" s="287">
        <f>SUM(I93:I96)</f>
        <v>0</v>
      </c>
      <c r="K93" s="290">
        <f>DATEDIF(C93,C95,"D")</f>
        <v>0</v>
      </c>
      <c r="L93" s="299">
        <f>$L$4*K93</f>
        <v>0</v>
      </c>
      <c r="M93" s="290">
        <v>1</v>
      </c>
      <c r="N93" s="299">
        <f>$N$4*M93</f>
        <v>500</v>
      </c>
      <c r="O93" s="302"/>
      <c r="P93" s="277"/>
      <c r="Q93" s="280"/>
      <c r="R93" s="293">
        <f>SUM(J93,L93,N93,O93)-SUM(P93,Q93)</f>
        <v>500</v>
      </c>
      <c r="S93" s="296"/>
      <c r="T93" s="309"/>
      <c r="U93" s="305"/>
      <c r="V93" s="305"/>
      <c r="W93" s="305"/>
      <c r="X93" s="305"/>
    </row>
    <row r="94" spans="2:24" ht="15" customHeight="1">
      <c r="B94" s="284"/>
      <c r="C94" s="286"/>
      <c r="D94" s="313"/>
      <c r="E94" s="313"/>
      <c r="F94" s="157"/>
      <c r="G94" s="158"/>
      <c r="H94" s="288"/>
      <c r="I94" s="288"/>
      <c r="J94" s="289"/>
      <c r="K94" s="291"/>
      <c r="L94" s="300"/>
      <c r="M94" s="291"/>
      <c r="N94" s="300"/>
      <c r="O94" s="303"/>
      <c r="P94" s="278"/>
      <c r="Q94" s="281"/>
      <c r="R94" s="294"/>
      <c r="S94" s="297"/>
      <c r="T94" s="310"/>
      <c r="U94" s="306"/>
      <c r="V94" s="306"/>
      <c r="W94" s="306"/>
      <c r="X94" s="306"/>
    </row>
    <row r="95" spans="2:24" ht="15" customHeight="1">
      <c r="B95" s="284"/>
      <c r="C95" s="308"/>
      <c r="D95" s="314">
        <f>'派遣費'!E94</f>
        <v>0</v>
      </c>
      <c r="E95" s="314"/>
      <c r="F95" s="155"/>
      <c r="G95" s="156"/>
      <c r="H95" s="287"/>
      <c r="I95" s="287">
        <f>SUM(F95:H96)</f>
        <v>0</v>
      </c>
      <c r="J95" s="289"/>
      <c r="K95" s="291"/>
      <c r="L95" s="300"/>
      <c r="M95" s="291"/>
      <c r="N95" s="300"/>
      <c r="O95" s="303"/>
      <c r="P95" s="278"/>
      <c r="Q95" s="281"/>
      <c r="R95" s="294"/>
      <c r="S95" s="297"/>
      <c r="T95" s="310"/>
      <c r="U95" s="306"/>
      <c r="V95" s="306"/>
      <c r="W95" s="306"/>
      <c r="X95" s="306"/>
    </row>
    <row r="96" spans="2:24" ht="15" customHeight="1">
      <c r="B96" s="285"/>
      <c r="C96" s="267"/>
      <c r="D96" s="315"/>
      <c r="E96" s="315"/>
      <c r="F96" s="157"/>
      <c r="G96" s="158"/>
      <c r="H96" s="288"/>
      <c r="I96" s="288"/>
      <c r="J96" s="288"/>
      <c r="K96" s="292"/>
      <c r="L96" s="301"/>
      <c r="M96" s="292"/>
      <c r="N96" s="301"/>
      <c r="O96" s="304"/>
      <c r="P96" s="279"/>
      <c r="Q96" s="282"/>
      <c r="R96" s="295"/>
      <c r="S96" s="298"/>
      <c r="T96" s="311"/>
      <c r="U96" s="307"/>
      <c r="V96" s="307"/>
      <c r="W96" s="307"/>
      <c r="X96" s="307"/>
    </row>
    <row r="97" spans="2:24" ht="15" customHeight="1">
      <c r="B97" s="283">
        <f>'派遣費'!D96</f>
        <v>0</v>
      </c>
      <c r="C97" s="266"/>
      <c r="D97" s="312">
        <f>'派遣費'!E96</f>
        <v>0</v>
      </c>
      <c r="E97" s="312"/>
      <c r="F97" s="155"/>
      <c r="G97" s="156"/>
      <c r="H97" s="287"/>
      <c r="I97" s="287">
        <f>SUM(F97:H98)</f>
        <v>0</v>
      </c>
      <c r="J97" s="287">
        <f>SUM(I97:I100)</f>
        <v>0</v>
      </c>
      <c r="K97" s="290">
        <f>DATEDIF(C97,C99,"D")</f>
        <v>0</v>
      </c>
      <c r="L97" s="299">
        <f>$L$4*K97</f>
        <v>0</v>
      </c>
      <c r="M97" s="290">
        <v>1</v>
      </c>
      <c r="N97" s="299">
        <f>$N$4*M97</f>
        <v>500</v>
      </c>
      <c r="O97" s="302"/>
      <c r="P97" s="277"/>
      <c r="Q97" s="280"/>
      <c r="R97" s="293">
        <f>SUM(J97,L97,N97,O97)-SUM(P97,Q97)</f>
        <v>500</v>
      </c>
      <c r="S97" s="296"/>
      <c r="T97" s="309"/>
      <c r="U97" s="305"/>
      <c r="V97" s="305"/>
      <c r="W97" s="305"/>
      <c r="X97" s="305"/>
    </row>
    <row r="98" spans="2:24" ht="15" customHeight="1">
      <c r="B98" s="284"/>
      <c r="C98" s="286"/>
      <c r="D98" s="313"/>
      <c r="E98" s="313"/>
      <c r="F98" s="157"/>
      <c r="G98" s="158"/>
      <c r="H98" s="288"/>
      <c r="I98" s="288"/>
      <c r="J98" s="289"/>
      <c r="K98" s="291"/>
      <c r="L98" s="300"/>
      <c r="M98" s="291"/>
      <c r="N98" s="300"/>
      <c r="O98" s="303"/>
      <c r="P98" s="278"/>
      <c r="Q98" s="281"/>
      <c r="R98" s="294"/>
      <c r="S98" s="297"/>
      <c r="T98" s="310"/>
      <c r="U98" s="306"/>
      <c r="V98" s="306"/>
      <c r="W98" s="306"/>
      <c r="X98" s="306"/>
    </row>
    <row r="99" spans="2:24" ht="15" customHeight="1">
      <c r="B99" s="284"/>
      <c r="C99" s="308"/>
      <c r="D99" s="314">
        <f>'派遣費'!E98</f>
        <v>0</v>
      </c>
      <c r="E99" s="314"/>
      <c r="F99" s="155"/>
      <c r="G99" s="156"/>
      <c r="H99" s="287"/>
      <c r="I99" s="287">
        <f>SUM(F99:H100)</f>
        <v>0</v>
      </c>
      <c r="J99" s="289"/>
      <c r="K99" s="291"/>
      <c r="L99" s="300"/>
      <c r="M99" s="291"/>
      <c r="N99" s="300"/>
      <c r="O99" s="303"/>
      <c r="P99" s="278"/>
      <c r="Q99" s="281"/>
      <c r="R99" s="294"/>
      <c r="S99" s="297"/>
      <c r="T99" s="310"/>
      <c r="U99" s="306"/>
      <c r="V99" s="306"/>
      <c r="W99" s="306"/>
      <c r="X99" s="306"/>
    </row>
    <row r="100" spans="2:24" ht="15" customHeight="1">
      <c r="B100" s="285"/>
      <c r="C100" s="267"/>
      <c r="D100" s="315"/>
      <c r="E100" s="315"/>
      <c r="F100" s="157"/>
      <c r="G100" s="158"/>
      <c r="H100" s="288"/>
      <c r="I100" s="288"/>
      <c r="J100" s="288"/>
      <c r="K100" s="292"/>
      <c r="L100" s="301"/>
      <c r="M100" s="292"/>
      <c r="N100" s="301"/>
      <c r="O100" s="304"/>
      <c r="P100" s="279"/>
      <c r="Q100" s="282"/>
      <c r="R100" s="295"/>
      <c r="S100" s="298"/>
      <c r="T100" s="311"/>
      <c r="U100" s="307"/>
      <c r="V100" s="307"/>
      <c r="W100" s="307"/>
      <c r="X100" s="307"/>
    </row>
    <row r="101" spans="2:24" ht="15" customHeight="1">
      <c r="B101" s="283">
        <f>'派遣費'!D100</f>
        <v>0</v>
      </c>
      <c r="C101" s="266"/>
      <c r="D101" s="312">
        <f>'派遣費'!E100</f>
        <v>0</v>
      </c>
      <c r="E101" s="312"/>
      <c r="F101" s="155"/>
      <c r="G101" s="156"/>
      <c r="H101" s="287"/>
      <c r="I101" s="287">
        <f>SUM(F101:H102)</f>
        <v>0</v>
      </c>
      <c r="J101" s="287">
        <f>SUM(I101:I104)</f>
        <v>0</v>
      </c>
      <c r="K101" s="290">
        <f>DATEDIF(C101,C103,"D")</f>
        <v>0</v>
      </c>
      <c r="L101" s="299">
        <f>$L$4*K101</f>
        <v>0</v>
      </c>
      <c r="M101" s="290">
        <v>1</v>
      </c>
      <c r="N101" s="299">
        <f>$N$4*M101</f>
        <v>500</v>
      </c>
      <c r="O101" s="302"/>
      <c r="P101" s="277"/>
      <c r="Q101" s="280"/>
      <c r="R101" s="293">
        <f>SUM(J101,L101,N101,O101)-SUM(P101,Q101)</f>
        <v>500</v>
      </c>
      <c r="S101" s="296"/>
      <c r="T101" s="309"/>
      <c r="U101" s="305"/>
      <c r="V101" s="305"/>
      <c r="W101" s="305"/>
      <c r="X101" s="305"/>
    </row>
    <row r="102" spans="2:24" ht="15" customHeight="1">
      <c r="B102" s="284"/>
      <c r="C102" s="286"/>
      <c r="D102" s="313"/>
      <c r="E102" s="313"/>
      <c r="F102" s="157"/>
      <c r="G102" s="158"/>
      <c r="H102" s="288"/>
      <c r="I102" s="288"/>
      <c r="J102" s="289"/>
      <c r="K102" s="291"/>
      <c r="L102" s="300"/>
      <c r="M102" s="291"/>
      <c r="N102" s="300"/>
      <c r="O102" s="303"/>
      <c r="P102" s="278"/>
      <c r="Q102" s="281"/>
      <c r="R102" s="294"/>
      <c r="S102" s="297"/>
      <c r="T102" s="310"/>
      <c r="U102" s="306"/>
      <c r="V102" s="306"/>
      <c r="W102" s="306"/>
      <c r="X102" s="306"/>
    </row>
    <row r="103" spans="2:24" ht="15" customHeight="1">
      <c r="B103" s="284"/>
      <c r="C103" s="308"/>
      <c r="D103" s="314">
        <f>'派遣費'!E102</f>
        <v>0</v>
      </c>
      <c r="E103" s="314"/>
      <c r="F103" s="155"/>
      <c r="G103" s="156"/>
      <c r="H103" s="287"/>
      <c r="I103" s="287">
        <f>SUM(F103:H104)</f>
        <v>0</v>
      </c>
      <c r="J103" s="289"/>
      <c r="K103" s="291"/>
      <c r="L103" s="300"/>
      <c r="M103" s="291"/>
      <c r="N103" s="300"/>
      <c r="O103" s="303"/>
      <c r="P103" s="278"/>
      <c r="Q103" s="281"/>
      <c r="R103" s="294"/>
      <c r="S103" s="297"/>
      <c r="T103" s="310"/>
      <c r="U103" s="306"/>
      <c r="V103" s="306"/>
      <c r="W103" s="306"/>
      <c r="X103" s="306"/>
    </row>
    <row r="104" spans="2:24" ht="15" customHeight="1">
      <c r="B104" s="285"/>
      <c r="C104" s="267"/>
      <c r="D104" s="315"/>
      <c r="E104" s="315"/>
      <c r="F104" s="157"/>
      <c r="G104" s="158"/>
      <c r="H104" s="288"/>
      <c r="I104" s="288"/>
      <c r="J104" s="288"/>
      <c r="K104" s="292"/>
      <c r="L104" s="301"/>
      <c r="M104" s="292"/>
      <c r="N104" s="301"/>
      <c r="O104" s="304"/>
      <c r="P104" s="279"/>
      <c r="Q104" s="282"/>
      <c r="R104" s="295"/>
      <c r="S104" s="298"/>
      <c r="T104" s="311"/>
      <c r="U104" s="307"/>
      <c r="V104" s="307"/>
      <c r="W104" s="307"/>
      <c r="X104" s="307"/>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sheetData>
  <sheetProtection/>
  <mergeCells count="658">
    <mergeCell ref="D57:D58"/>
    <mergeCell ref="E57:E58"/>
    <mergeCell ref="D59:D60"/>
    <mergeCell ref="E59:E60"/>
    <mergeCell ref="D11:D12"/>
    <mergeCell ref="E11:E12"/>
    <mergeCell ref="D13:D14"/>
    <mergeCell ref="E13:E14"/>
    <mergeCell ref="D15:D16"/>
    <mergeCell ref="E15:E16"/>
    <mergeCell ref="D5:D6"/>
    <mergeCell ref="D7:D8"/>
    <mergeCell ref="E5:E6"/>
    <mergeCell ref="E7:E8"/>
    <mergeCell ref="D9:D10"/>
    <mergeCell ref="E9:E10"/>
    <mergeCell ref="V101:V104"/>
    <mergeCell ref="W101:W104"/>
    <mergeCell ref="X101:X104"/>
    <mergeCell ref="C103:C104"/>
    <mergeCell ref="H103:H104"/>
    <mergeCell ref="I103:I104"/>
    <mergeCell ref="P101:P104"/>
    <mergeCell ref="Q101:Q104"/>
    <mergeCell ref="R101:R104"/>
    <mergeCell ref="S101:S104"/>
    <mergeCell ref="T101:T104"/>
    <mergeCell ref="U101:U104"/>
    <mergeCell ref="J101:J104"/>
    <mergeCell ref="K101:K104"/>
    <mergeCell ref="L101:L104"/>
    <mergeCell ref="M101:M104"/>
    <mergeCell ref="N101:N104"/>
    <mergeCell ref="O101:O104"/>
    <mergeCell ref="B101:B104"/>
    <mergeCell ref="C101:C102"/>
    <mergeCell ref="H101:H102"/>
    <mergeCell ref="I101:I102"/>
    <mergeCell ref="D101:D102"/>
    <mergeCell ref="E101:E102"/>
    <mergeCell ref="D103:D104"/>
    <mergeCell ref="E103:E104"/>
    <mergeCell ref="V97:V100"/>
    <mergeCell ref="W97:W100"/>
    <mergeCell ref="X97:X100"/>
    <mergeCell ref="C99:C100"/>
    <mergeCell ref="H99:H100"/>
    <mergeCell ref="I99:I100"/>
    <mergeCell ref="P97:P100"/>
    <mergeCell ref="Q97:Q100"/>
    <mergeCell ref="R97:R100"/>
    <mergeCell ref="S97:S100"/>
    <mergeCell ref="T97:T100"/>
    <mergeCell ref="U97:U100"/>
    <mergeCell ref="J97:J100"/>
    <mergeCell ref="K97:K100"/>
    <mergeCell ref="L97:L100"/>
    <mergeCell ref="M97:M100"/>
    <mergeCell ref="N97:N100"/>
    <mergeCell ref="O97:O100"/>
    <mergeCell ref="B97:B100"/>
    <mergeCell ref="C97:C98"/>
    <mergeCell ref="H97:H98"/>
    <mergeCell ref="I97:I98"/>
    <mergeCell ref="D97:D98"/>
    <mergeCell ref="E97:E98"/>
    <mergeCell ref="D99:D100"/>
    <mergeCell ref="E99:E100"/>
    <mergeCell ref="V93:V96"/>
    <mergeCell ref="W93:W96"/>
    <mergeCell ref="X93:X96"/>
    <mergeCell ref="C95:C96"/>
    <mergeCell ref="H95:H96"/>
    <mergeCell ref="I95:I96"/>
    <mergeCell ref="P93:P96"/>
    <mergeCell ref="Q93:Q96"/>
    <mergeCell ref="R93:R96"/>
    <mergeCell ref="S93:S96"/>
    <mergeCell ref="T93:T96"/>
    <mergeCell ref="U93:U96"/>
    <mergeCell ref="J93:J96"/>
    <mergeCell ref="K93:K96"/>
    <mergeCell ref="L93:L96"/>
    <mergeCell ref="M93:M96"/>
    <mergeCell ref="N93:N96"/>
    <mergeCell ref="O93:O96"/>
    <mergeCell ref="B93:B96"/>
    <mergeCell ref="C93:C94"/>
    <mergeCell ref="H93:H94"/>
    <mergeCell ref="I93:I94"/>
    <mergeCell ref="D93:D94"/>
    <mergeCell ref="E93:E94"/>
    <mergeCell ref="D95:D96"/>
    <mergeCell ref="E95:E96"/>
    <mergeCell ref="V89:V92"/>
    <mergeCell ref="W89:W92"/>
    <mergeCell ref="X89:X92"/>
    <mergeCell ref="C91:C92"/>
    <mergeCell ref="H91:H92"/>
    <mergeCell ref="I91:I92"/>
    <mergeCell ref="P89:P92"/>
    <mergeCell ref="Q89:Q92"/>
    <mergeCell ref="R89:R92"/>
    <mergeCell ref="S89:S92"/>
    <mergeCell ref="T89:T92"/>
    <mergeCell ref="U89:U92"/>
    <mergeCell ref="J89:J92"/>
    <mergeCell ref="K89:K92"/>
    <mergeCell ref="L89:L92"/>
    <mergeCell ref="M89:M92"/>
    <mergeCell ref="N89:N92"/>
    <mergeCell ref="O89:O92"/>
    <mergeCell ref="B89:B92"/>
    <mergeCell ref="C89:C90"/>
    <mergeCell ref="H89:H90"/>
    <mergeCell ref="I89:I90"/>
    <mergeCell ref="D89:D90"/>
    <mergeCell ref="E89:E90"/>
    <mergeCell ref="D91:D92"/>
    <mergeCell ref="E91:E92"/>
    <mergeCell ref="V85:V88"/>
    <mergeCell ref="W85:W88"/>
    <mergeCell ref="X85:X88"/>
    <mergeCell ref="C87:C88"/>
    <mergeCell ref="H87:H88"/>
    <mergeCell ref="I87:I88"/>
    <mergeCell ref="P85:P88"/>
    <mergeCell ref="Q85:Q88"/>
    <mergeCell ref="R85:R88"/>
    <mergeCell ref="S85:S88"/>
    <mergeCell ref="T85:T88"/>
    <mergeCell ref="U85:U88"/>
    <mergeCell ref="J85:J88"/>
    <mergeCell ref="K85:K88"/>
    <mergeCell ref="L85:L88"/>
    <mergeCell ref="M85:M88"/>
    <mergeCell ref="N85:N88"/>
    <mergeCell ref="O85:O88"/>
    <mergeCell ref="B85:B88"/>
    <mergeCell ref="C85:C86"/>
    <mergeCell ref="H85:H86"/>
    <mergeCell ref="I85:I86"/>
    <mergeCell ref="D85:D86"/>
    <mergeCell ref="E85:E86"/>
    <mergeCell ref="D87:D88"/>
    <mergeCell ref="E87:E88"/>
    <mergeCell ref="V81:V84"/>
    <mergeCell ref="W81:W84"/>
    <mergeCell ref="X81:X84"/>
    <mergeCell ref="C83:C84"/>
    <mergeCell ref="H83:H84"/>
    <mergeCell ref="I83:I84"/>
    <mergeCell ref="P81:P84"/>
    <mergeCell ref="Q81:Q84"/>
    <mergeCell ref="R81:R84"/>
    <mergeCell ref="S81:S84"/>
    <mergeCell ref="T81:T84"/>
    <mergeCell ref="U81:U84"/>
    <mergeCell ref="J81:J84"/>
    <mergeCell ref="K81:K84"/>
    <mergeCell ref="L81:L84"/>
    <mergeCell ref="M81:M84"/>
    <mergeCell ref="N81:N84"/>
    <mergeCell ref="O81:O84"/>
    <mergeCell ref="B81:B84"/>
    <mergeCell ref="C81:C82"/>
    <mergeCell ref="H81:H82"/>
    <mergeCell ref="I81:I82"/>
    <mergeCell ref="D81:D82"/>
    <mergeCell ref="E81:E82"/>
    <mergeCell ref="D83:D84"/>
    <mergeCell ref="E83:E84"/>
    <mergeCell ref="V77:V80"/>
    <mergeCell ref="W77:W80"/>
    <mergeCell ref="X77:X80"/>
    <mergeCell ref="C79:C80"/>
    <mergeCell ref="H79:H80"/>
    <mergeCell ref="I79:I80"/>
    <mergeCell ref="P77:P80"/>
    <mergeCell ref="Q77:Q80"/>
    <mergeCell ref="R77:R80"/>
    <mergeCell ref="S77:S80"/>
    <mergeCell ref="T77:T80"/>
    <mergeCell ref="U77:U80"/>
    <mergeCell ref="J77:J80"/>
    <mergeCell ref="K77:K80"/>
    <mergeCell ref="L77:L80"/>
    <mergeCell ref="M77:M80"/>
    <mergeCell ref="N77:N80"/>
    <mergeCell ref="O77:O80"/>
    <mergeCell ref="B77:B80"/>
    <mergeCell ref="C77:C78"/>
    <mergeCell ref="H77:H78"/>
    <mergeCell ref="I77:I78"/>
    <mergeCell ref="D77:D78"/>
    <mergeCell ref="E77:E78"/>
    <mergeCell ref="D79:D80"/>
    <mergeCell ref="E79:E80"/>
    <mergeCell ref="V73:V76"/>
    <mergeCell ref="W73:W76"/>
    <mergeCell ref="X73:X76"/>
    <mergeCell ref="C75:C76"/>
    <mergeCell ref="H75:H76"/>
    <mergeCell ref="I75:I76"/>
    <mergeCell ref="P73:P76"/>
    <mergeCell ref="Q73:Q76"/>
    <mergeCell ref="R73:R76"/>
    <mergeCell ref="S73:S76"/>
    <mergeCell ref="T73:T76"/>
    <mergeCell ref="U73:U76"/>
    <mergeCell ref="J73:J76"/>
    <mergeCell ref="K73:K76"/>
    <mergeCell ref="L73:L76"/>
    <mergeCell ref="M73:M76"/>
    <mergeCell ref="N73:N76"/>
    <mergeCell ref="O73:O76"/>
    <mergeCell ref="B73:B76"/>
    <mergeCell ref="C73:C74"/>
    <mergeCell ref="H73:H74"/>
    <mergeCell ref="I73:I74"/>
    <mergeCell ref="D73:D74"/>
    <mergeCell ref="E73:E74"/>
    <mergeCell ref="D75:D76"/>
    <mergeCell ref="E75:E76"/>
    <mergeCell ref="V69:V72"/>
    <mergeCell ref="W69:W72"/>
    <mergeCell ref="X69:X72"/>
    <mergeCell ref="C71:C72"/>
    <mergeCell ref="H71:H72"/>
    <mergeCell ref="I71:I72"/>
    <mergeCell ref="P69:P72"/>
    <mergeCell ref="Q69:Q72"/>
    <mergeCell ref="R69:R72"/>
    <mergeCell ref="S69:S72"/>
    <mergeCell ref="T69:T72"/>
    <mergeCell ref="U69:U72"/>
    <mergeCell ref="J69:J72"/>
    <mergeCell ref="K69:K72"/>
    <mergeCell ref="L69:L72"/>
    <mergeCell ref="M69:M72"/>
    <mergeCell ref="N69:N72"/>
    <mergeCell ref="O69:O72"/>
    <mergeCell ref="B69:B72"/>
    <mergeCell ref="C69:C70"/>
    <mergeCell ref="H69:H70"/>
    <mergeCell ref="I69:I70"/>
    <mergeCell ref="D69:D70"/>
    <mergeCell ref="E69:E70"/>
    <mergeCell ref="D71:D72"/>
    <mergeCell ref="E71:E72"/>
    <mergeCell ref="V65:V68"/>
    <mergeCell ref="W65:W68"/>
    <mergeCell ref="X65:X68"/>
    <mergeCell ref="C67:C68"/>
    <mergeCell ref="H67:H68"/>
    <mergeCell ref="I67:I68"/>
    <mergeCell ref="P65:P68"/>
    <mergeCell ref="Q65:Q68"/>
    <mergeCell ref="R65:R68"/>
    <mergeCell ref="S65:S68"/>
    <mergeCell ref="T65:T68"/>
    <mergeCell ref="U65:U68"/>
    <mergeCell ref="J65:J68"/>
    <mergeCell ref="K65:K68"/>
    <mergeCell ref="L65:L68"/>
    <mergeCell ref="M65:M68"/>
    <mergeCell ref="N65:N68"/>
    <mergeCell ref="O65:O68"/>
    <mergeCell ref="B65:B68"/>
    <mergeCell ref="C65:C66"/>
    <mergeCell ref="H65:H66"/>
    <mergeCell ref="I65:I66"/>
    <mergeCell ref="D65:D66"/>
    <mergeCell ref="E65:E66"/>
    <mergeCell ref="D67:D68"/>
    <mergeCell ref="E67:E68"/>
    <mergeCell ref="V61:V64"/>
    <mergeCell ref="W61:W64"/>
    <mergeCell ref="X61:X64"/>
    <mergeCell ref="C63:C64"/>
    <mergeCell ref="H63:H64"/>
    <mergeCell ref="I63:I64"/>
    <mergeCell ref="P61:P64"/>
    <mergeCell ref="Q61:Q64"/>
    <mergeCell ref="R61:R64"/>
    <mergeCell ref="S61:S64"/>
    <mergeCell ref="T61:T64"/>
    <mergeCell ref="U61:U64"/>
    <mergeCell ref="J61:J64"/>
    <mergeCell ref="K61:K64"/>
    <mergeCell ref="L61:L64"/>
    <mergeCell ref="M61:M64"/>
    <mergeCell ref="N61:N64"/>
    <mergeCell ref="O61:O64"/>
    <mergeCell ref="B61:B64"/>
    <mergeCell ref="C61:C62"/>
    <mergeCell ref="H61:H62"/>
    <mergeCell ref="I61:I62"/>
    <mergeCell ref="D61:D62"/>
    <mergeCell ref="E61:E62"/>
    <mergeCell ref="D63:D64"/>
    <mergeCell ref="E63:E64"/>
    <mergeCell ref="V57:V60"/>
    <mergeCell ref="W57:W60"/>
    <mergeCell ref="X57:X60"/>
    <mergeCell ref="C59:C60"/>
    <mergeCell ref="H59:H60"/>
    <mergeCell ref="I59:I60"/>
    <mergeCell ref="P57:P60"/>
    <mergeCell ref="Q57:Q60"/>
    <mergeCell ref="R57:R60"/>
    <mergeCell ref="S57:S60"/>
    <mergeCell ref="B53:B56"/>
    <mergeCell ref="T57:T60"/>
    <mergeCell ref="U57:U60"/>
    <mergeCell ref="J57:J60"/>
    <mergeCell ref="K57:K60"/>
    <mergeCell ref="L57:L60"/>
    <mergeCell ref="M57:M60"/>
    <mergeCell ref="N57:N60"/>
    <mergeCell ref="O57:O60"/>
    <mergeCell ref="D53:D54"/>
    <mergeCell ref="B57:B60"/>
    <mergeCell ref="C57:C58"/>
    <mergeCell ref="H57:H58"/>
    <mergeCell ref="I57:I58"/>
    <mergeCell ref="S53:S56"/>
    <mergeCell ref="T53:T56"/>
    <mergeCell ref="C53:C54"/>
    <mergeCell ref="H53:H54"/>
    <mergeCell ref="I53:I54"/>
    <mergeCell ref="J53:J56"/>
    <mergeCell ref="U53:U56"/>
    <mergeCell ref="V53:V56"/>
    <mergeCell ref="W53:W56"/>
    <mergeCell ref="X53:X56"/>
    <mergeCell ref="M53:M56"/>
    <mergeCell ref="N53:N56"/>
    <mergeCell ref="O53:O56"/>
    <mergeCell ref="P53:P56"/>
    <mergeCell ref="Q53:Q56"/>
    <mergeCell ref="R53:R56"/>
    <mergeCell ref="C55:C56"/>
    <mergeCell ref="H55:H56"/>
    <mergeCell ref="I55:I56"/>
    <mergeCell ref="E53:E54"/>
    <mergeCell ref="K53:K56"/>
    <mergeCell ref="L53:L56"/>
    <mergeCell ref="D55:D56"/>
    <mergeCell ref="E55:E56"/>
    <mergeCell ref="V49:V52"/>
    <mergeCell ref="W49:W52"/>
    <mergeCell ref="X49:X52"/>
    <mergeCell ref="C51:C52"/>
    <mergeCell ref="H51:H52"/>
    <mergeCell ref="I51:I52"/>
    <mergeCell ref="P49:P52"/>
    <mergeCell ref="Q49:Q52"/>
    <mergeCell ref="R49:R52"/>
    <mergeCell ref="S49:S52"/>
    <mergeCell ref="T49:T52"/>
    <mergeCell ref="U49:U52"/>
    <mergeCell ref="J49:J52"/>
    <mergeCell ref="K49:K52"/>
    <mergeCell ref="L49:L52"/>
    <mergeCell ref="M49:M52"/>
    <mergeCell ref="N49:N52"/>
    <mergeCell ref="O49:O52"/>
    <mergeCell ref="B49:B52"/>
    <mergeCell ref="C49:C50"/>
    <mergeCell ref="H49:H50"/>
    <mergeCell ref="I49:I50"/>
    <mergeCell ref="D49:D50"/>
    <mergeCell ref="E49:E50"/>
    <mergeCell ref="D51:D52"/>
    <mergeCell ref="E51:E52"/>
    <mergeCell ref="V45:V48"/>
    <mergeCell ref="W45:W48"/>
    <mergeCell ref="X45:X48"/>
    <mergeCell ref="C47:C48"/>
    <mergeCell ref="H47:H48"/>
    <mergeCell ref="I47:I48"/>
    <mergeCell ref="P45:P48"/>
    <mergeCell ref="Q45:Q48"/>
    <mergeCell ref="R45:R48"/>
    <mergeCell ref="S45:S48"/>
    <mergeCell ref="T45:T48"/>
    <mergeCell ref="U45:U48"/>
    <mergeCell ref="J45:J48"/>
    <mergeCell ref="K45:K48"/>
    <mergeCell ref="L45:L48"/>
    <mergeCell ref="M45:M48"/>
    <mergeCell ref="N45:N48"/>
    <mergeCell ref="O45:O48"/>
    <mergeCell ref="B45:B48"/>
    <mergeCell ref="C45:C46"/>
    <mergeCell ref="H45:H46"/>
    <mergeCell ref="I45:I46"/>
    <mergeCell ref="D45:D46"/>
    <mergeCell ref="E45:E46"/>
    <mergeCell ref="D47:D48"/>
    <mergeCell ref="E47:E48"/>
    <mergeCell ref="V41:V44"/>
    <mergeCell ref="W41:W44"/>
    <mergeCell ref="X41:X44"/>
    <mergeCell ref="C43:C44"/>
    <mergeCell ref="H43:H44"/>
    <mergeCell ref="I43:I44"/>
    <mergeCell ref="P41:P44"/>
    <mergeCell ref="Q41:Q44"/>
    <mergeCell ref="R41:R44"/>
    <mergeCell ref="S41:S44"/>
    <mergeCell ref="T41:T44"/>
    <mergeCell ref="U41:U44"/>
    <mergeCell ref="J41:J44"/>
    <mergeCell ref="K41:K44"/>
    <mergeCell ref="L41:L44"/>
    <mergeCell ref="M41:M44"/>
    <mergeCell ref="N41:N44"/>
    <mergeCell ref="O41:O44"/>
    <mergeCell ref="B41:B44"/>
    <mergeCell ref="C41:C42"/>
    <mergeCell ref="H41:H42"/>
    <mergeCell ref="I41:I42"/>
    <mergeCell ref="D41:D42"/>
    <mergeCell ref="E41:E42"/>
    <mergeCell ref="D43:D44"/>
    <mergeCell ref="E43:E44"/>
    <mergeCell ref="V37:V40"/>
    <mergeCell ref="W37:W40"/>
    <mergeCell ref="X37:X40"/>
    <mergeCell ref="C39:C40"/>
    <mergeCell ref="H39:H40"/>
    <mergeCell ref="I39:I40"/>
    <mergeCell ref="P37:P40"/>
    <mergeCell ref="Q37:Q40"/>
    <mergeCell ref="R37:R40"/>
    <mergeCell ref="S37:S40"/>
    <mergeCell ref="T37:T40"/>
    <mergeCell ref="U37:U40"/>
    <mergeCell ref="J37:J40"/>
    <mergeCell ref="K37:K40"/>
    <mergeCell ref="L37:L40"/>
    <mergeCell ref="M37:M40"/>
    <mergeCell ref="N37:N40"/>
    <mergeCell ref="O37:O40"/>
    <mergeCell ref="B37:B40"/>
    <mergeCell ref="C37:C38"/>
    <mergeCell ref="H37:H38"/>
    <mergeCell ref="I37:I38"/>
    <mergeCell ref="D37:D38"/>
    <mergeCell ref="E37:E38"/>
    <mergeCell ref="D39:D40"/>
    <mergeCell ref="E39:E40"/>
    <mergeCell ref="V33:V36"/>
    <mergeCell ref="W33:W36"/>
    <mergeCell ref="X33:X36"/>
    <mergeCell ref="C35:C36"/>
    <mergeCell ref="H35:H36"/>
    <mergeCell ref="I35:I36"/>
    <mergeCell ref="P33:P36"/>
    <mergeCell ref="Q33:Q36"/>
    <mergeCell ref="R33:R36"/>
    <mergeCell ref="S33:S36"/>
    <mergeCell ref="T33:T36"/>
    <mergeCell ref="U33:U36"/>
    <mergeCell ref="J33:J36"/>
    <mergeCell ref="K33:K36"/>
    <mergeCell ref="L33:L36"/>
    <mergeCell ref="M33:M36"/>
    <mergeCell ref="N33:N36"/>
    <mergeCell ref="O33:O36"/>
    <mergeCell ref="B33:B36"/>
    <mergeCell ref="C33:C34"/>
    <mergeCell ref="H33:H34"/>
    <mergeCell ref="I33:I34"/>
    <mergeCell ref="D33:D34"/>
    <mergeCell ref="E33:E34"/>
    <mergeCell ref="D35:D36"/>
    <mergeCell ref="E35:E36"/>
    <mergeCell ref="V29:V32"/>
    <mergeCell ref="W29:W32"/>
    <mergeCell ref="X29:X32"/>
    <mergeCell ref="C31:C32"/>
    <mergeCell ref="H31:H32"/>
    <mergeCell ref="I31:I32"/>
    <mergeCell ref="P29:P32"/>
    <mergeCell ref="Q29:Q32"/>
    <mergeCell ref="R29:R32"/>
    <mergeCell ref="S29:S32"/>
    <mergeCell ref="T29:T32"/>
    <mergeCell ref="U29:U32"/>
    <mergeCell ref="J29:J32"/>
    <mergeCell ref="K29:K32"/>
    <mergeCell ref="L29:L32"/>
    <mergeCell ref="M29:M32"/>
    <mergeCell ref="N29:N32"/>
    <mergeCell ref="O29:O32"/>
    <mergeCell ref="B29:B32"/>
    <mergeCell ref="C29:C30"/>
    <mergeCell ref="H29:H30"/>
    <mergeCell ref="I29:I30"/>
    <mergeCell ref="D29:D30"/>
    <mergeCell ref="E29:E30"/>
    <mergeCell ref="D31:D32"/>
    <mergeCell ref="E31:E32"/>
    <mergeCell ref="V25:V28"/>
    <mergeCell ref="W25:W28"/>
    <mergeCell ref="X25:X28"/>
    <mergeCell ref="C27:C28"/>
    <mergeCell ref="H27:H28"/>
    <mergeCell ref="I27:I28"/>
    <mergeCell ref="P25:P28"/>
    <mergeCell ref="Q25:Q28"/>
    <mergeCell ref="R25:R28"/>
    <mergeCell ref="S25:S28"/>
    <mergeCell ref="T25:T28"/>
    <mergeCell ref="U25:U28"/>
    <mergeCell ref="J25:J28"/>
    <mergeCell ref="K25:K28"/>
    <mergeCell ref="L25:L28"/>
    <mergeCell ref="M25:M28"/>
    <mergeCell ref="N25:N28"/>
    <mergeCell ref="O25:O28"/>
    <mergeCell ref="B25:B28"/>
    <mergeCell ref="C25:C26"/>
    <mergeCell ref="H25:H26"/>
    <mergeCell ref="I25:I26"/>
    <mergeCell ref="D25:D26"/>
    <mergeCell ref="E25:E26"/>
    <mergeCell ref="D27:D28"/>
    <mergeCell ref="E27:E28"/>
    <mergeCell ref="V21:V24"/>
    <mergeCell ref="W21:W24"/>
    <mergeCell ref="X21:X24"/>
    <mergeCell ref="C23:C24"/>
    <mergeCell ref="H23:H24"/>
    <mergeCell ref="I23:I24"/>
    <mergeCell ref="P21:P24"/>
    <mergeCell ref="Q21:Q24"/>
    <mergeCell ref="R21:R24"/>
    <mergeCell ref="S21:S24"/>
    <mergeCell ref="T21:T24"/>
    <mergeCell ref="U21:U24"/>
    <mergeCell ref="J21:J24"/>
    <mergeCell ref="K21:K24"/>
    <mergeCell ref="L21:L24"/>
    <mergeCell ref="M21:M24"/>
    <mergeCell ref="N21:N24"/>
    <mergeCell ref="O21:O24"/>
    <mergeCell ref="B21:B24"/>
    <mergeCell ref="C21:C22"/>
    <mergeCell ref="H21:H22"/>
    <mergeCell ref="I21:I22"/>
    <mergeCell ref="D21:D22"/>
    <mergeCell ref="E21:E22"/>
    <mergeCell ref="D23:D24"/>
    <mergeCell ref="E23:E24"/>
    <mergeCell ref="V17:V20"/>
    <mergeCell ref="W17:W20"/>
    <mergeCell ref="X17:X20"/>
    <mergeCell ref="C19:C20"/>
    <mergeCell ref="H19:H20"/>
    <mergeCell ref="I19:I20"/>
    <mergeCell ref="P17:P20"/>
    <mergeCell ref="Q17:Q20"/>
    <mergeCell ref="R17:R20"/>
    <mergeCell ref="S17:S20"/>
    <mergeCell ref="T17:T20"/>
    <mergeCell ref="U17:U20"/>
    <mergeCell ref="J17:J20"/>
    <mergeCell ref="K17:K20"/>
    <mergeCell ref="L17:L20"/>
    <mergeCell ref="M17:M20"/>
    <mergeCell ref="N17:N20"/>
    <mergeCell ref="O17:O20"/>
    <mergeCell ref="B17:B20"/>
    <mergeCell ref="C17:C18"/>
    <mergeCell ref="H17:H18"/>
    <mergeCell ref="I17:I18"/>
    <mergeCell ref="D17:D18"/>
    <mergeCell ref="E17:E18"/>
    <mergeCell ref="D19:D20"/>
    <mergeCell ref="E19:E20"/>
    <mergeCell ref="V13:V16"/>
    <mergeCell ref="W13:W16"/>
    <mergeCell ref="X13:X16"/>
    <mergeCell ref="C15:C16"/>
    <mergeCell ref="H15:H16"/>
    <mergeCell ref="I15:I16"/>
    <mergeCell ref="P13:P16"/>
    <mergeCell ref="Q13:Q16"/>
    <mergeCell ref="R13:R16"/>
    <mergeCell ref="S13:S16"/>
    <mergeCell ref="T13:T16"/>
    <mergeCell ref="U13:U16"/>
    <mergeCell ref="J13:J16"/>
    <mergeCell ref="K13:K16"/>
    <mergeCell ref="L13:L16"/>
    <mergeCell ref="M13:M16"/>
    <mergeCell ref="N13:N16"/>
    <mergeCell ref="O13:O16"/>
    <mergeCell ref="B13:B16"/>
    <mergeCell ref="C13:C14"/>
    <mergeCell ref="H13:H14"/>
    <mergeCell ref="I13:I14"/>
    <mergeCell ref="V9:V12"/>
    <mergeCell ref="W9:W12"/>
    <mergeCell ref="J9:J12"/>
    <mergeCell ref="K9:K12"/>
    <mergeCell ref="L9:L12"/>
    <mergeCell ref="M9:M12"/>
    <mergeCell ref="X9:X12"/>
    <mergeCell ref="C11:C12"/>
    <mergeCell ref="H11:H12"/>
    <mergeCell ref="I11:I12"/>
    <mergeCell ref="P9:P12"/>
    <mergeCell ref="Q9:Q12"/>
    <mergeCell ref="R9:R12"/>
    <mergeCell ref="S9:S12"/>
    <mergeCell ref="T9:T12"/>
    <mergeCell ref="U9:U12"/>
    <mergeCell ref="N9:N12"/>
    <mergeCell ref="O9:O12"/>
    <mergeCell ref="X5:X8"/>
    <mergeCell ref="C7:C8"/>
    <mergeCell ref="H7:H8"/>
    <mergeCell ref="I7:I8"/>
    <mergeCell ref="T5:T8"/>
    <mergeCell ref="U5:U8"/>
    <mergeCell ref="V5:V8"/>
    <mergeCell ref="W5:W8"/>
    <mergeCell ref="B9:B12"/>
    <mergeCell ref="C9:C10"/>
    <mergeCell ref="H9:H10"/>
    <mergeCell ref="I9:I10"/>
    <mergeCell ref="R5:R8"/>
    <mergeCell ref="S5:S8"/>
    <mergeCell ref="L5:L8"/>
    <mergeCell ref="M5:M8"/>
    <mergeCell ref="N5:N8"/>
    <mergeCell ref="O5:O8"/>
    <mergeCell ref="P5:P8"/>
    <mergeCell ref="Q5:Q8"/>
    <mergeCell ref="X3:X4"/>
    <mergeCell ref="D4:E4"/>
    <mergeCell ref="B5:B8"/>
    <mergeCell ref="C5:C6"/>
    <mergeCell ref="H5:H6"/>
    <mergeCell ref="I5:I6"/>
    <mergeCell ref="J5:J8"/>
    <mergeCell ref="K5:K8"/>
    <mergeCell ref="B3:B4"/>
    <mergeCell ref="C3:C4"/>
    <mergeCell ref="D3:J3"/>
    <mergeCell ref="P3:Q3"/>
    <mergeCell ref="R3:S3"/>
    <mergeCell ref="T3:W3"/>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15.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Q101" sqref="Q101:Q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264" t="s">
        <v>146</v>
      </c>
      <c r="C3" s="266" t="s">
        <v>147</v>
      </c>
      <c r="D3" s="268" t="s">
        <v>148</v>
      </c>
      <c r="E3" s="269"/>
      <c r="F3" s="269"/>
      <c r="G3" s="269"/>
      <c r="H3" s="269"/>
      <c r="I3" s="269"/>
      <c r="J3" s="270"/>
      <c r="K3" s="140" t="s">
        <v>149</v>
      </c>
      <c r="L3" s="141" t="s">
        <v>188</v>
      </c>
      <c r="M3" s="140" t="s">
        <v>150</v>
      </c>
      <c r="N3" s="142" t="s">
        <v>151</v>
      </c>
      <c r="O3" s="143" t="s">
        <v>152</v>
      </c>
      <c r="P3" s="271" t="s">
        <v>153</v>
      </c>
      <c r="Q3" s="272"/>
      <c r="R3" s="273" t="s">
        <v>154</v>
      </c>
      <c r="S3" s="274"/>
      <c r="T3" s="275" t="s">
        <v>155</v>
      </c>
      <c r="U3" s="275"/>
      <c r="V3" s="275"/>
      <c r="W3" s="276"/>
      <c r="X3" s="264" t="s">
        <v>156</v>
      </c>
    </row>
    <row r="4" spans="2:24" ht="31.5" customHeight="1">
      <c r="B4" s="265"/>
      <c r="C4" s="267"/>
      <c r="D4" s="268" t="s">
        <v>157</v>
      </c>
      <c r="E4" s="270"/>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265"/>
    </row>
    <row r="5" spans="2:24" ht="15" customHeight="1">
      <c r="B5" s="283">
        <f>'派遣費'!H4</f>
        <v>0</v>
      </c>
      <c r="C5" s="266">
        <v>42097</v>
      </c>
      <c r="D5" s="312">
        <f>'派遣費'!I4</f>
        <v>0</v>
      </c>
      <c r="E5" s="316"/>
      <c r="F5" s="155"/>
      <c r="G5" s="156"/>
      <c r="H5" s="287"/>
      <c r="I5" s="287">
        <f>SUM(F5:H6)</f>
        <v>0</v>
      </c>
      <c r="J5" s="287">
        <f>SUM(I5:I8)</f>
        <v>0</v>
      </c>
      <c r="K5" s="290">
        <f>DATEDIF(C5,C7,"D")</f>
        <v>1</v>
      </c>
      <c r="L5" s="299">
        <f>$L$4*K5</f>
        <v>9500</v>
      </c>
      <c r="M5" s="290">
        <v>1</v>
      </c>
      <c r="N5" s="299">
        <f>$N$4*M5</f>
        <v>500</v>
      </c>
      <c r="O5" s="302"/>
      <c r="P5" s="277"/>
      <c r="Q5" s="280"/>
      <c r="R5" s="293">
        <f>SUM(J5,L5,N5,O5)-SUM(P5,Q5)</f>
        <v>10000</v>
      </c>
      <c r="S5" s="296"/>
      <c r="T5" s="309"/>
      <c r="U5" s="305"/>
      <c r="V5" s="305"/>
      <c r="W5" s="305"/>
      <c r="X5" s="305"/>
    </row>
    <row r="6" spans="2:24" ht="15" customHeight="1">
      <c r="B6" s="284"/>
      <c r="C6" s="286"/>
      <c r="D6" s="313"/>
      <c r="E6" s="317"/>
      <c r="F6" s="157"/>
      <c r="G6" s="158"/>
      <c r="H6" s="288"/>
      <c r="I6" s="288"/>
      <c r="J6" s="289"/>
      <c r="K6" s="291"/>
      <c r="L6" s="300"/>
      <c r="M6" s="291"/>
      <c r="N6" s="300"/>
      <c r="O6" s="303"/>
      <c r="P6" s="278"/>
      <c r="Q6" s="281"/>
      <c r="R6" s="294"/>
      <c r="S6" s="297"/>
      <c r="T6" s="310"/>
      <c r="U6" s="306"/>
      <c r="V6" s="306"/>
      <c r="W6" s="306"/>
      <c r="X6" s="306"/>
    </row>
    <row r="7" spans="2:24" ht="15" customHeight="1">
      <c r="B7" s="284"/>
      <c r="C7" s="308">
        <v>42098</v>
      </c>
      <c r="D7" s="314">
        <f>'派遣費'!I6</f>
        <v>0</v>
      </c>
      <c r="E7" s="317"/>
      <c r="F7" s="155"/>
      <c r="G7" s="156"/>
      <c r="H7" s="287"/>
      <c r="I7" s="287">
        <f>SUM(F7:H8)</f>
        <v>0</v>
      </c>
      <c r="J7" s="289"/>
      <c r="K7" s="291"/>
      <c r="L7" s="300"/>
      <c r="M7" s="291"/>
      <c r="N7" s="300"/>
      <c r="O7" s="303"/>
      <c r="P7" s="278"/>
      <c r="Q7" s="281"/>
      <c r="R7" s="294"/>
      <c r="S7" s="297"/>
      <c r="T7" s="310"/>
      <c r="U7" s="306"/>
      <c r="V7" s="306"/>
      <c r="W7" s="306"/>
      <c r="X7" s="306"/>
    </row>
    <row r="8" spans="2:24" ht="15" customHeight="1">
      <c r="B8" s="285"/>
      <c r="C8" s="267"/>
      <c r="D8" s="315"/>
      <c r="E8" s="318"/>
      <c r="F8" s="157"/>
      <c r="G8" s="158"/>
      <c r="H8" s="288"/>
      <c r="I8" s="288"/>
      <c r="J8" s="288"/>
      <c r="K8" s="292"/>
      <c r="L8" s="301"/>
      <c r="M8" s="292"/>
      <c r="N8" s="301"/>
      <c r="O8" s="304"/>
      <c r="P8" s="279"/>
      <c r="Q8" s="282"/>
      <c r="R8" s="295"/>
      <c r="S8" s="298"/>
      <c r="T8" s="311"/>
      <c r="U8" s="307"/>
      <c r="V8" s="307"/>
      <c r="W8" s="307"/>
      <c r="X8" s="307"/>
    </row>
    <row r="9" spans="2:24" ht="15" customHeight="1">
      <c r="B9" s="283">
        <f>'派遣費'!H8</f>
        <v>0</v>
      </c>
      <c r="C9" s="266"/>
      <c r="D9" s="312">
        <f>'派遣費'!I8</f>
        <v>0</v>
      </c>
      <c r="E9" s="316"/>
      <c r="F9" s="155"/>
      <c r="G9" s="156"/>
      <c r="H9" s="287"/>
      <c r="I9" s="287">
        <f>SUM(F9:H10)</f>
        <v>0</v>
      </c>
      <c r="J9" s="287">
        <f>SUM(I9:I12)</f>
        <v>0</v>
      </c>
      <c r="K9" s="290">
        <f>DATEDIF(C9,C11,"D")</f>
        <v>0</v>
      </c>
      <c r="L9" s="299">
        <f>$L$4*K9</f>
        <v>0</v>
      </c>
      <c r="M9" s="290">
        <v>1</v>
      </c>
      <c r="N9" s="299">
        <f>$N$4*M9</f>
        <v>500</v>
      </c>
      <c r="O9" s="302"/>
      <c r="P9" s="277"/>
      <c r="Q9" s="280"/>
      <c r="R9" s="293">
        <f>SUM(J9,L9,N9,O9)-SUM(P9,Q9)</f>
        <v>500</v>
      </c>
      <c r="S9" s="296"/>
      <c r="T9" s="309"/>
      <c r="U9" s="305"/>
      <c r="V9" s="305"/>
      <c r="W9" s="305"/>
      <c r="X9" s="305"/>
    </row>
    <row r="10" spans="2:24" ht="15" customHeight="1">
      <c r="B10" s="284"/>
      <c r="C10" s="286"/>
      <c r="D10" s="313"/>
      <c r="E10" s="317"/>
      <c r="F10" s="157"/>
      <c r="G10" s="158"/>
      <c r="H10" s="288"/>
      <c r="I10" s="288"/>
      <c r="J10" s="289"/>
      <c r="K10" s="291"/>
      <c r="L10" s="300"/>
      <c r="M10" s="291"/>
      <c r="N10" s="300"/>
      <c r="O10" s="303"/>
      <c r="P10" s="278"/>
      <c r="Q10" s="281"/>
      <c r="R10" s="294"/>
      <c r="S10" s="297"/>
      <c r="T10" s="310"/>
      <c r="U10" s="306"/>
      <c r="V10" s="306"/>
      <c r="W10" s="306"/>
      <c r="X10" s="306"/>
    </row>
    <row r="11" spans="2:24" ht="15" customHeight="1">
      <c r="B11" s="284"/>
      <c r="C11" s="308"/>
      <c r="D11" s="314">
        <f>'派遣費'!I10</f>
        <v>0</v>
      </c>
      <c r="E11" s="317"/>
      <c r="F11" s="155"/>
      <c r="G11" s="156"/>
      <c r="H11" s="287"/>
      <c r="I11" s="287">
        <f>SUM(F11:H12)</f>
        <v>0</v>
      </c>
      <c r="J11" s="289"/>
      <c r="K11" s="291"/>
      <c r="L11" s="300"/>
      <c r="M11" s="291"/>
      <c r="N11" s="300"/>
      <c r="O11" s="303"/>
      <c r="P11" s="278"/>
      <c r="Q11" s="281"/>
      <c r="R11" s="294"/>
      <c r="S11" s="297"/>
      <c r="T11" s="310"/>
      <c r="U11" s="306"/>
      <c r="V11" s="306"/>
      <c r="W11" s="306"/>
      <c r="X11" s="306"/>
    </row>
    <row r="12" spans="2:24" ht="15" customHeight="1">
      <c r="B12" s="285"/>
      <c r="C12" s="267"/>
      <c r="D12" s="315"/>
      <c r="E12" s="318"/>
      <c r="F12" s="157"/>
      <c r="G12" s="158"/>
      <c r="H12" s="288"/>
      <c r="I12" s="288"/>
      <c r="J12" s="288"/>
      <c r="K12" s="292"/>
      <c r="L12" s="301"/>
      <c r="M12" s="292"/>
      <c r="N12" s="301"/>
      <c r="O12" s="304"/>
      <c r="P12" s="279"/>
      <c r="Q12" s="282"/>
      <c r="R12" s="295"/>
      <c r="S12" s="298"/>
      <c r="T12" s="311"/>
      <c r="U12" s="307"/>
      <c r="V12" s="307"/>
      <c r="W12" s="307"/>
      <c r="X12" s="307"/>
    </row>
    <row r="13" spans="2:24" ht="15" customHeight="1">
      <c r="B13" s="283">
        <f>'派遣費'!H12</f>
        <v>0</v>
      </c>
      <c r="C13" s="266"/>
      <c r="D13" s="312">
        <f>'派遣費'!I12</f>
        <v>0</v>
      </c>
      <c r="E13" s="316"/>
      <c r="F13" s="155"/>
      <c r="G13" s="156"/>
      <c r="H13" s="287"/>
      <c r="I13" s="287">
        <f>SUM(F13:H14)</f>
        <v>0</v>
      </c>
      <c r="J13" s="287">
        <f>SUM(I13:I16)</f>
        <v>0</v>
      </c>
      <c r="K13" s="290">
        <f>DATEDIF(C13,C15,"D")</f>
        <v>0</v>
      </c>
      <c r="L13" s="299">
        <f>$L$4*K13</f>
        <v>0</v>
      </c>
      <c r="M13" s="290">
        <v>1</v>
      </c>
      <c r="N13" s="299">
        <f>$N$4*M13</f>
        <v>500</v>
      </c>
      <c r="O13" s="302"/>
      <c r="P13" s="277"/>
      <c r="Q13" s="280"/>
      <c r="R13" s="293">
        <f>SUM(J13,L13,N13,O13)-SUM(P13,Q13)</f>
        <v>500</v>
      </c>
      <c r="S13" s="296"/>
      <c r="T13" s="309"/>
      <c r="U13" s="305"/>
      <c r="V13" s="305"/>
      <c r="W13" s="305"/>
      <c r="X13" s="305"/>
    </row>
    <row r="14" spans="2:24" ht="15" customHeight="1">
      <c r="B14" s="284"/>
      <c r="C14" s="286"/>
      <c r="D14" s="313"/>
      <c r="E14" s="317"/>
      <c r="F14" s="157"/>
      <c r="G14" s="158"/>
      <c r="H14" s="288"/>
      <c r="I14" s="288"/>
      <c r="J14" s="289"/>
      <c r="K14" s="291"/>
      <c r="L14" s="300"/>
      <c r="M14" s="291"/>
      <c r="N14" s="300"/>
      <c r="O14" s="303"/>
      <c r="P14" s="278"/>
      <c r="Q14" s="281"/>
      <c r="R14" s="294"/>
      <c r="S14" s="297"/>
      <c r="T14" s="310"/>
      <c r="U14" s="306"/>
      <c r="V14" s="306"/>
      <c r="W14" s="306"/>
      <c r="X14" s="306"/>
    </row>
    <row r="15" spans="2:24" ht="15" customHeight="1">
      <c r="B15" s="284"/>
      <c r="C15" s="308"/>
      <c r="D15" s="314">
        <f>'派遣費'!I14</f>
        <v>0</v>
      </c>
      <c r="E15" s="317"/>
      <c r="F15" s="155"/>
      <c r="G15" s="156"/>
      <c r="H15" s="287"/>
      <c r="I15" s="287">
        <f>SUM(F15:H16)</f>
        <v>0</v>
      </c>
      <c r="J15" s="289"/>
      <c r="K15" s="291"/>
      <c r="L15" s="300"/>
      <c r="M15" s="291"/>
      <c r="N15" s="300"/>
      <c r="O15" s="303"/>
      <c r="P15" s="278"/>
      <c r="Q15" s="281"/>
      <c r="R15" s="294"/>
      <c r="S15" s="297"/>
      <c r="T15" s="310"/>
      <c r="U15" s="306"/>
      <c r="V15" s="306"/>
      <c r="W15" s="306"/>
      <c r="X15" s="306"/>
    </row>
    <row r="16" spans="2:24" ht="15" customHeight="1">
      <c r="B16" s="285"/>
      <c r="C16" s="267"/>
      <c r="D16" s="315"/>
      <c r="E16" s="318"/>
      <c r="F16" s="157"/>
      <c r="G16" s="158"/>
      <c r="H16" s="288"/>
      <c r="I16" s="288"/>
      <c r="J16" s="288"/>
      <c r="K16" s="292"/>
      <c r="L16" s="301"/>
      <c r="M16" s="292"/>
      <c r="N16" s="301"/>
      <c r="O16" s="304"/>
      <c r="P16" s="279"/>
      <c r="Q16" s="282"/>
      <c r="R16" s="295"/>
      <c r="S16" s="298"/>
      <c r="T16" s="311"/>
      <c r="U16" s="307"/>
      <c r="V16" s="307"/>
      <c r="W16" s="307"/>
      <c r="X16" s="307"/>
    </row>
    <row r="17" spans="2:24" ht="15" customHeight="1">
      <c r="B17" s="283">
        <f>'派遣費'!H16</f>
        <v>0</v>
      </c>
      <c r="C17" s="266"/>
      <c r="D17" s="312">
        <f>'派遣費'!I16</f>
        <v>0</v>
      </c>
      <c r="E17" s="316"/>
      <c r="F17" s="155"/>
      <c r="G17" s="156"/>
      <c r="H17" s="287"/>
      <c r="I17" s="287">
        <f>SUM(F17:H18)</f>
        <v>0</v>
      </c>
      <c r="J17" s="287">
        <f>SUM(I17:I20)</f>
        <v>0</v>
      </c>
      <c r="K17" s="290">
        <f>DATEDIF(C17,C19,"D")</f>
        <v>0</v>
      </c>
      <c r="L17" s="299">
        <f>$L$4*K17</f>
        <v>0</v>
      </c>
      <c r="M17" s="290">
        <v>1</v>
      </c>
      <c r="N17" s="299">
        <f>$N$4*M17</f>
        <v>500</v>
      </c>
      <c r="O17" s="302"/>
      <c r="P17" s="277"/>
      <c r="Q17" s="280"/>
      <c r="R17" s="293">
        <f>SUM(J17,L17,N17,O17)-SUM(P17,Q17)</f>
        <v>500</v>
      </c>
      <c r="S17" s="296"/>
      <c r="T17" s="309"/>
      <c r="U17" s="305"/>
      <c r="V17" s="305"/>
      <c r="W17" s="305"/>
      <c r="X17" s="305"/>
    </row>
    <row r="18" spans="2:24" ht="15" customHeight="1">
      <c r="B18" s="284"/>
      <c r="C18" s="286"/>
      <c r="D18" s="313"/>
      <c r="E18" s="317"/>
      <c r="F18" s="157"/>
      <c r="G18" s="158"/>
      <c r="H18" s="288"/>
      <c r="I18" s="288"/>
      <c r="J18" s="289"/>
      <c r="K18" s="291"/>
      <c r="L18" s="300"/>
      <c r="M18" s="291"/>
      <c r="N18" s="300"/>
      <c r="O18" s="303"/>
      <c r="P18" s="278"/>
      <c r="Q18" s="281"/>
      <c r="R18" s="294"/>
      <c r="S18" s="297"/>
      <c r="T18" s="310"/>
      <c r="U18" s="306"/>
      <c r="V18" s="306"/>
      <c r="W18" s="306"/>
      <c r="X18" s="306"/>
    </row>
    <row r="19" spans="2:24" ht="15" customHeight="1">
      <c r="B19" s="284"/>
      <c r="C19" s="308"/>
      <c r="D19" s="314">
        <f>'派遣費'!I18</f>
        <v>0</v>
      </c>
      <c r="E19" s="317"/>
      <c r="F19" s="155"/>
      <c r="G19" s="156"/>
      <c r="H19" s="287"/>
      <c r="I19" s="287">
        <f>SUM(F19:H20)</f>
        <v>0</v>
      </c>
      <c r="J19" s="289"/>
      <c r="K19" s="291"/>
      <c r="L19" s="300"/>
      <c r="M19" s="291"/>
      <c r="N19" s="300"/>
      <c r="O19" s="303"/>
      <c r="P19" s="278"/>
      <c r="Q19" s="281"/>
      <c r="R19" s="294"/>
      <c r="S19" s="297"/>
      <c r="T19" s="310"/>
      <c r="U19" s="306"/>
      <c r="V19" s="306"/>
      <c r="W19" s="306"/>
      <c r="X19" s="306"/>
    </row>
    <row r="20" spans="2:24" ht="15" customHeight="1">
      <c r="B20" s="285"/>
      <c r="C20" s="267"/>
      <c r="D20" s="315"/>
      <c r="E20" s="318"/>
      <c r="F20" s="157"/>
      <c r="G20" s="158"/>
      <c r="H20" s="288"/>
      <c r="I20" s="288"/>
      <c r="J20" s="288"/>
      <c r="K20" s="292"/>
      <c r="L20" s="301"/>
      <c r="M20" s="292"/>
      <c r="N20" s="301"/>
      <c r="O20" s="304"/>
      <c r="P20" s="279"/>
      <c r="Q20" s="282"/>
      <c r="R20" s="295"/>
      <c r="S20" s="298"/>
      <c r="T20" s="311"/>
      <c r="U20" s="307"/>
      <c r="V20" s="307"/>
      <c r="W20" s="307"/>
      <c r="X20" s="307"/>
    </row>
    <row r="21" spans="2:24" ht="15" customHeight="1">
      <c r="B21" s="283">
        <f>'派遣費'!H20</f>
        <v>0</v>
      </c>
      <c r="C21" s="266"/>
      <c r="D21" s="312">
        <f>'派遣費'!I20</f>
        <v>0</v>
      </c>
      <c r="E21" s="316"/>
      <c r="F21" s="155"/>
      <c r="G21" s="156"/>
      <c r="H21" s="287"/>
      <c r="I21" s="287">
        <f>SUM(F21:H22)</f>
        <v>0</v>
      </c>
      <c r="J21" s="287">
        <f>SUM(I21:I24)</f>
        <v>0</v>
      </c>
      <c r="K21" s="290">
        <f>DATEDIF(C21,C23,"D")</f>
        <v>0</v>
      </c>
      <c r="L21" s="299">
        <f>$L$4*K21</f>
        <v>0</v>
      </c>
      <c r="M21" s="290">
        <v>1</v>
      </c>
      <c r="N21" s="299">
        <f>$N$4*M21</f>
        <v>500</v>
      </c>
      <c r="O21" s="302"/>
      <c r="P21" s="277"/>
      <c r="Q21" s="280"/>
      <c r="R21" s="293">
        <f>SUM(J21,L21,N21,O21)-SUM(P21,Q21)</f>
        <v>500</v>
      </c>
      <c r="S21" s="296"/>
      <c r="T21" s="309"/>
      <c r="U21" s="305"/>
      <c r="V21" s="305"/>
      <c r="W21" s="305"/>
      <c r="X21" s="305"/>
    </row>
    <row r="22" spans="2:24" ht="15" customHeight="1">
      <c r="B22" s="284"/>
      <c r="C22" s="286"/>
      <c r="D22" s="313"/>
      <c r="E22" s="317"/>
      <c r="F22" s="157"/>
      <c r="G22" s="158"/>
      <c r="H22" s="288"/>
      <c r="I22" s="288"/>
      <c r="J22" s="289"/>
      <c r="K22" s="291"/>
      <c r="L22" s="300"/>
      <c r="M22" s="291"/>
      <c r="N22" s="300"/>
      <c r="O22" s="303"/>
      <c r="P22" s="278"/>
      <c r="Q22" s="281"/>
      <c r="R22" s="294"/>
      <c r="S22" s="297"/>
      <c r="T22" s="310"/>
      <c r="U22" s="306"/>
      <c r="V22" s="306"/>
      <c r="W22" s="306"/>
      <c r="X22" s="306"/>
    </row>
    <row r="23" spans="2:24" ht="15" customHeight="1">
      <c r="B23" s="284"/>
      <c r="C23" s="308"/>
      <c r="D23" s="314">
        <f>'派遣費'!I22</f>
        <v>0</v>
      </c>
      <c r="E23" s="317"/>
      <c r="F23" s="155"/>
      <c r="G23" s="156"/>
      <c r="H23" s="287"/>
      <c r="I23" s="287">
        <f>SUM(F23:H24)</f>
        <v>0</v>
      </c>
      <c r="J23" s="289"/>
      <c r="K23" s="291"/>
      <c r="L23" s="300"/>
      <c r="M23" s="291"/>
      <c r="N23" s="300"/>
      <c r="O23" s="303"/>
      <c r="P23" s="278"/>
      <c r="Q23" s="281"/>
      <c r="R23" s="294"/>
      <c r="S23" s="297"/>
      <c r="T23" s="310"/>
      <c r="U23" s="306"/>
      <c r="V23" s="306"/>
      <c r="W23" s="306"/>
      <c r="X23" s="306"/>
    </row>
    <row r="24" spans="2:24" ht="15" customHeight="1">
      <c r="B24" s="285"/>
      <c r="C24" s="267"/>
      <c r="D24" s="315"/>
      <c r="E24" s="318"/>
      <c r="F24" s="157"/>
      <c r="G24" s="158"/>
      <c r="H24" s="288"/>
      <c r="I24" s="288"/>
      <c r="J24" s="288"/>
      <c r="K24" s="292"/>
      <c r="L24" s="301"/>
      <c r="M24" s="292"/>
      <c r="N24" s="301"/>
      <c r="O24" s="304"/>
      <c r="P24" s="279"/>
      <c r="Q24" s="282"/>
      <c r="R24" s="295"/>
      <c r="S24" s="298"/>
      <c r="T24" s="311"/>
      <c r="U24" s="307"/>
      <c r="V24" s="307"/>
      <c r="W24" s="307"/>
      <c r="X24" s="307"/>
    </row>
    <row r="25" spans="2:24" ht="15" customHeight="1">
      <c r="B25" s="283">
        <f>'派遣費'!H24</f>
        <v>0</v>
      </c>
      <c r="C25" s="266"/>
      <c r="D25" s="312">
        <f>'派遣費'!I24</f>
        <v>0</v>
      </c>
      <c r="E25" s="316"/>
      <c r="F25" s="155"/>
      <c r="G25" s="156"/>
      <c r="H25" s="287"/>
      <c r="I25" s="287">
        <f>SUM(F25:H26)</f>
        <v>0</v>
      </c>
      <c r="J25" s="287">
        <f>SUM(I25:I28)</f>
        <v>0</v>
      </c>
      <c r="K25" s="290">
        <f>DATEDIF(C25,C27,"D")</f>
        <v>0</v>
      </c>
      <c r="L25" s="299">
        <f>$L$4*K25</f>
        <v>0</v>
      </c>
      <c r="M25" s="290">
        <v>1</v>
      </c>
      <c r="N25" s="299">
        <f>$N$4*M25</f>
        <v>500</v>
      </c>
      <c r="O25" s="302"/>
      <c r="P25" s="277"/>
      <c r="Q25" s="280"/>
      <c r="R25" s="293">
        <f>SUM(J25,L25,N25,O25)-SUM(P25,Q25)</f>
        <v>500</v>
      </c>
      <c r="S25" s="296"/>
      <c r="T25" s="309"/>
      <c r="U25" s="305"/>
      <c r="V25" s="305"/>
      <c r="W25" s="305"/>
      <c r="X25" s="305"/>
    </row>
    <row r="26" spans="2:24" ht="15" customHeight="1">
      <c r="B26" s="284"/>
      <c r="C26" s="286"/>
      <c r="D26" s="313"/>
      <c r="E26" s="317"/>
      <c r="F26" s="157"/>
      <c r="G26" s="158"/>
      <c r="H26" s="288"/>
      <c r="I26" s="288"/>
      <c r="J26" s="289"/>
      <c r="K26" s="291"/>
      <c r="L26" s="300"/>
      <c r="M26" s="291"/>
      <c r="N26" s="300"/>
      <c r="O26" s="303"/>
      <c r="P26" s="278"/>
      <c r="Q26" s="281"/>
      <c r="R26" s="294"/>
      <c r="S26" s="297"/>
      <c r="T26" s="310"/>
      <c r="U26" s="306"/>
      <c r="V26" s="306"/>
      <c r="W26" s="306"/>
      <c r="X26" s="306"/>
    </row>
    <row r="27" spans="2:24" ht="15" customHeight="1">
      <c r="B27" s="284"/>
      <c r="C27" s="308"/>
      <c r="D27" s="314">
        <f>'派遣費'!I26</f>
        <v>0</v>
      </c>
      <c r="E27" s="317"/>
      <c r="F27" s="155"/>
      <c r="G27" s="156"/>
      <c r="H27" s="287"/>
      <c r="I27" s="287">
        <f>SUM(F27:H28)</f>
        <v>0</v>
      </c>
      <c r="J27" s="289"/>
      <c r="K27" s="291"/>
      <c r="L27" s="300"/>
      <c r="M27" s="291"/>
      <c r="N27" s="300"/>
      <c r="O27" s="303"/>
      <c r="P27" s="278"/>
      <c r="Q27" s="281"/>
      <c r="R27" s="294"/>
      <c r="S27" s="297"/>
      <c r="T27" s="310"/>
      <c r="U27" s="306"/>
      <c r="V27" s="306"/>
      <c r="W27" s="306"/>
      <c r="X27" s="306"/>
    </row>
    <row r="28" spans="2:24" ht="15" customHeight="1">
      <c r="B28" s="285"/>
      <c r="C28" s="267"/>
      <c r="D28" s="315"/>
      <c r="E28" s="318"/>
      <c r="F28" s="157"/>
      <c r="G28" s="158"/>
      <c r="H28" s="288"/>
      <c r="I28" s="288"/>
      <c r="J28" s="288"/>
      <c r="K28" s="292"/>
      <c r="L28" s="301"/>
      <c r="M28" s="292"/>
      <c r="N28" s="301"/>
      <c r="O28" s="304"/>
      <c r="P28" s="279"/>
      <c r="Q28" s="282"/>
      <c r="R28" s="295"/>
      <c r="S28" s="298"/>
      <c r="T28" s="311"/>
      <c r="U28" s="307"/>
      <c r="V28" s="307"/>
      <c r="W28" s="307"/>
      <c r="X28" s="307"/>
    </row>
    <row r="29" spans="2:24" ht="15" customHeight="1">
      <c r="B29" s="283">
        <f>'派遣費'!H28</f>
        <v>0</v>
      </c>
      <c r="C29" s="266"/>
      <c r="D29" s="312">
        <f>'派遣費'!I28</f>
        <v>0</v>
      </c>
      <c r="E29" s="316"/>
      <c r="F29" s="155"/>
      <c r="G29" s="156"/>
      <c r="H29" s="287"/>
      <c r="I29" s="287">
        <f>SUM(F29:H30)</f>
        <v>0</v>
      </c>
      <c r="J29" s="287">
        <f>SUM(I29:I32)</f>
        <v>0</v>
      </c>
      <c r="K29" s="290">
        <f>DATEDIF(C29,C31,"D")</f>
        <v>0</v>
      </c>
      <c r="L29" s="299">
        <f>$L$4*K29</f>
        <v>0</v>
      </c>
      <c r="M29" s="290">
        <v>1</v>
      </c>
      <c r="N29" s="299">
        <f>$N$4*M29</f>
        <v>500</v>
      </c>
      <c r="O29" s="302"/>
      <c r="P29" s="277"/>
      <c r="Q29" s="280"/>
      <c r="R29" s="293">
        <f>SUM(J29,L29,N29,O29)-SUM(P29,Q29)</f>
        <v>500</v>
      </c>
      <c r="S29" s="296"/>
      <c r="T29" s="309"/>
      <c r="U29" s="305"/>
      <c r="V29" s="305"/>
      <c r="W29" s="305"/>
      <c r="X29" s="305"/>
    </row>
    <row r="30" spans="2:24" ht="15" customHeight="1">
      <c r="B30" s="284"/>
      <c r="C30" s="286"/>
      <c r="D30" s="313"/>
      <c r="E30" s="317"/>
      <c r="F30" s="157"/>
      <c r="G30" s="158"/>
      <c r="H30" s="288"/>
      <c r="I30" s="288"/>
      <c r="J30" s="289"/>
      <c r="K30" s="291"/>
      <c r="L30" s="300"/>
      <c r="M30" s="291"/>
      <c r="N30" s="300"/>
      <c r="O30" s="303"/>
      <c r="P30" s="278"/>
      <c r="Q30" s="281"/>
      <c r="R30" s="294"/>
      <c r="S30" s="297"/>
      <c r="T30" s="310"/>
      <c r="U30" s="306"/>
      <c r="V30" s="306"/>
      <c r="W30" s="306"/>
      <c r="X30" s="306"/>
    </row>
    <row r="31" spans="2:24" ht="15" customHeight="1">
      <c r="B31" s="284"/>
      <c r="C31" s="308"/>
      <c r="D31" s="314">
        <f>'派遣費'!I30</f>
        <v>0</v>
      </c>
      <c r="E31" s="317"/>
      <c r="F31" s="155"/>
      <c r="G31" s="156"/>
      <c r="H31" s="287"/>
      <c r="I31" s="287">
        <f>SUM(F31:H32)</f>
        <v>0</v>
      </c>
      <c r="J31" s="289"/>
      <c r="K31" s="291"/>
      <c r="L31" s="300"/>
      <c r="M31" s="291"/>
      <c r="N31" s="300"/>
      <c r="O31" s="303"/>
      <c r="P31" s="278"/>
      <c r="Q31" s="281"/>
      <c r="R31" s="294"/>
      <c r="S31" s="297"/>
      <c r="T31" s="310"/>
      <c r="U31" s="306"/>
      <c r="V31" s="306"/>
      <c r="W31" s="306"/>
      <c r="X31" s="306"/>
    </row>
    <row r="32" spans="2:24" ht="15" customHeight="1">
      <c r="B32" s="285"/>
      <c r="C32" s="267"/>
      <c r="D32" s="315"/>
      <c r="E32" s="318"/>
      <c r="F32" s="157"/>
      <c r="G32" s="158"/>
      <c r="H32" s="288"/>
      <c r="I32" s="288"/>
      <c r="J32" s="288"/>
      <c r="K32" s="292"/>
      <c r="L32" s="301"/>
      <c r="M32" s="292"/>
      <c r="N32" s="301"/>
      <c r="O32" s="304"/>
      <c r="P32" s="279"/>
      <c r="Q32" s="282"/>
      <c r="R32" s="295"/>
      <c r="S32" s="298"/>
      <c r="T32" s="311"/>
      <c r="U32" s="307"/>
      <c r="V32" s="307"/>
      <c r="W32" s="307"/>
      <c r="X32" s="307"/>
    </row>
    <row r="33" spans="2:24" ht="15" customHeight="1">
      <c r="B33" s="283">
        <f>'派遣費'!H32</f>
        <v>0</v>
      </c>
      <c r="C33" s="266"/>
      <c r="D33" s="312">
        <f>'派遣費'!I32</f>
        <v>0</v>
      </c>
      <c r="E33" s="316"/>
      <c r="F33" s="155"/>
      <c r="G33" s="156"/>
      <c r="H33" s="287"/>
      <c r="I33" s="287">
        <f>SUM(F33:H34)</f>
        <v>0</v>
      </c>
      <c r="J33" s="287">
        <f>SUM(I33:I36)</f>
        <v>0</v>
      </c>
      <c r="K33" s="290">
        <f>DATEDIF(C33,C35,"D")</f>
        <v>0</v>
      </c>
      <c r="L33" s="299">
        <f>$L$4*K33</f>
        <v>0</v>
      </c>
      <c r="M33" s="290">
        <v>1</v>
      </c>
      <c r="N33" s="299">
        <f>$N$4*M33</f>
        <v>500</v>
      </c>
      <c r="O33" s="302"/>
      <c r="P33" s="277"/>
      <c r="Q33" s="280"/>
      <c r="R33" s="293">
        <f>SUM(J33,L33,N33,O33)-SUM(P33,Q33)</f>
        <v>500</v>
      </c>
      <c r="S33" s="296"/>
      <c r="T33" s="309"/>
      <c r="U33" s="305"/>
      <c r="V33" s="305"/>
      <c r="W33" s="305"/>
      <c r="X33" s="305"/>
    </row>
    <row r="34" spans="2:24" ht="15" customHeight="1">
      <c r="B34" s="284"/>
      <c r="C34" s="286"/>
      <c r="D34" s="313"/>
      <c r="E34" s="317"/>
      <c r="F34" s="157"/>
      <c r="G34" s="158"/>
      <c r="H34" s="288"/>
      <c r="I34" s="288"/>
      <c r="J34" s="289"/>
      <c r="K34" s="291"/>
      <c r="L34" s="300"/>
      <c r="M34" s="291"/>
      <c r="N34" s="300"/>
      <c r="O34" s="303"/>
      <c r="P34" s="278"/>
      <c r="Q34" s="281"/>
      <c r="R34" s="294"/>
      <c r="S34" s="297"/>
      <c r="T34" s="310"/>
      <c r="U34" s="306"/>
      <c r="V34" s="306"/>
      <c r="W34" s="306"/>
      <c r="X34" s="306"/>
    </row>
    <row r="35" spans="2:24" ht="15" customHeight="1">
      <c r="B35" s="284"/>
      <c r="C35" s="308"/>
      <c r="D35" s="314">
        <f>'派遣費'!I34</f>
        <v>0</v>
      </c>
      <c r="E35" s="317"/>
      <c r="F35" s="155"/>
      <c r="G35" s="156"/>
      <c r="H35" s="287"/>
      <c r="I35" s="287">
        <f>SUM(F35:H36)</f>
        <v>0</v>
      </c>
      <c r="J35" s="289"/>
      <c r="K35" s="291"/>
      <c r="L35" s="300"/>
      <c r="M35" s="291"/>
      <c r="N35" s="300"/>
      <c r="O35" s="303"/>
      <c r="P35" s="278"/>
      <c r="Q35" s="281"/>
      <c r="R35" s="294"/>
      <c r="S35" s="297"/>
      <c r="T35" s="310"/>
      <c r="U35" s="306"/>
      <c r="V35" s="306"/>
      <c r="W35" s="306"/>
      <c r="X35" s="306"/>
    </row>
    <row r="36" spans="2:24" ht="15" customHeight="1">
      <c r="B36" s="285"/>
      <c r="C36" s="267"/>
      <c r="D36" s="315"/>
      <c r="E36" s="318"/>
      <c r="F36" s="157"/>
      <c r="G36" s="158"/>
      <c r="H36" s="288"/>
      <c r="I36" s="288"/>
      <c r="J36" s="288"/>
      <c r="K36" s="292"/>
      <c r="L36" s="301"/>
      <c r="M36" s="292"/>
      <c r="N36" s="301"/>
      <c r="O36" s="304"/>
      <c r="P36" s="279"/>
      <c r="Q36" s="282"/>
      <c r="R36" s="295"/>
      <c r="S36" s="298"/>
      <c r="T36" s="311"/>
      <c r="U36" s="307"/>
      <c r="V36" s="307"/>
      <c r="W36" s="307"/>
      <c r="X36" s="307"/>
    </row>
    <row r="37" spans="2:24" ht="15" customHeight="1">
      <c r="B37" s="283">
        <f>'派遣費'!H36</f>
        <v>0</v>
      </c>
      <c r="C37" s="266"/>
      <c r="D37" s="312">
        <f>'派遣費'!I36</f>
        <v>0</v>
      </c>
      <c r="E37" s="316"/>
      <c r="F37" s="155"/>
      <c r="G37" s="156"/>
      <c r="H37" s="287"/>
      <c r="I37" s="287">
        <f>SUM(F37:H38)</f>
        <v>0</v>
      </c>
      <c r="J37" s="287">
        <f>SUM(I37:I40)</f>
        <v>0</v>
      </c>
      <c r="K37" s="290">
        <f>DATEDIF(C37,C39,"D")</f>
        <v>0</v>
      </c>
      <c r="L37" s="299">
        <f>$L$4*K37</f>
        <v>0</v>
      </c>
      <c r="M37" s="290">
        <v>1</v>
      </c>
      <c r="N37" s="299">
        <f>$N$4*M37</f>
        <v>500</v>
      </c>
      <c r="O37" s="302"/>
      <c r="P37" s="277"/>
      <c r="Q37" s="280"/>
      <c r="R37" s="293">
        <f>SUM(J37,L37,N37,O37)-SUM(P37,Q37)</f>
        <v>500</v>
      </c>
      <c r="S37" s="296"/>
      <c r="T37" s="309"/>
      <c r="U37" s="305"/>
      <c r="V37" s="305"/>
      <c r="W37" s="305"/>
      <c r="X37" s="305"/>
    </row>
    <row r="38" spans="2:24" ht="15" customHeight="1">
      <c r="B38" s="284"/>
      <c r="C38" s="286"/>
      <c r="D38" s="313"/>
      <c r="E38" s="317"/>
      <c r="F38" s="157"/>
      <c r="G38" s="158"/>
      <c r="H38" s="288"/>
      <c r="I38" s="288"/>
      <c r="J38" s="289"/>
      <c r="K38" s="291"/>
      <c r="L38" s="300"/>
      <c r="M38" s="291"/>
      <c r="N38" s="300"/>
      <c r="O38" s="303"/>
      <c r="P38" s="278"/>
      <c r="Q38" s="281"/>
      <c r="R38" s="294"/>
      <c r="S38" s="297"/>
      <c r="T38" s="310"/>
      <c r="U38" s="306"/>
      <c r="V38" s="306"/>
      <c r="W38" s="306"/>
      <c r="X38" s="306"/>
    </row>
    <row r="39" spans="2:24" ht="15" customHeight="1">
      <c r="B39" s="284"/>
      <c r="C39" s="308"/>
      <c r="D39" s="314">
        <f>'派遣費'!I38</f>
        <v>0</v>
      </c>
      <c r="E39" s="317"/>
      <c r="F39" s="155"/>
      <c r="G39" s="156"/>
      <c r="H39" s="287"/>
      <c r="I39" s="287">
        <f>SUM(F39:H40)</f>
        <v>0</v>
      </c>
      <c r="J39" s="289"/>
      <c r="K39" s="291"/>
      <c r="L39" s="300"/>
      <c r="M39" s="291"/>
      <c r="N39" s="300"/>
      <c r="O39" s="303"/>
      <c r="P39" s="278"/>
      <c r="Q39" s="281"/>
      <c r="R39" s="294"/>
      <c r="S39" s="297"/>
      <c r="T39" s="310"/>
      <c r="U39" s="306"/>
      <c r="V39" s="306"/>
      <c r="W39" s="306"/>
      <c r="X39" s="306"/>
    </row>
    <row r="40" spans="2:24" ht="15" customHeight="1">
      <c r="B40" s="285"/>
      <c r="C40" s="267"/>
      <c r="D40" s="315"/>
      <c r="E40" s="318"/>
      <c r="F40" s="157"/>
      <c r="G40" s="158"/>
      <c r="H40" s="288"/>
      <c r="I40" s="288"/>
      <c r="J40" s="288"/>
      <c r="K40" s="292"/>
      <c r="L40" s="301"/>
      <c r="M40" s="292"/>
      <c r="N40" s="301"/>
      <c r="O40" s="304"/>
      <c r="P40" s="279"/>
      <c r="Q40" s="282"/>
      <c r="R40" s="295"/>
      <c r="S40" s="298"/>
      <c r="T40" s="311"/>
      <c r="U40" s="307"/>
      <c r="V40" s="307"/>
      <c r="W40" s="307"/>
      <c r="X40" s="307"/>
    </row>
    <row r="41" spans="2:24" ht="15" customHeight="1">
      <c r="B41" s="283">
        <f>'派遣費'!H40</f>
        <v>0</v>
      </c>
      <c r="C41" s="266"/>
      <c r="D41" s="312">
        <f>'派遣費'!I40</f>
        <v>0</v>
      </c>
      <c r="E41" s="316"/>
      <c r="F41" s="155"/>
      <c r="G41" s="156"/>
      <c r="H41" s="287"/>
      <c r="I41" s="287">
        <f>SUM(F41:H42)</f>
        <v>0</v>
      </c>
      <c r="J41" s="287">
        <f>SUM(I41:I44)</f>
        <v>0</v>
      </c>
      <c r="K41" s="290">
        <f>DATEDIF(C41,C43,"D")</f>
        <v>0</v>
      </c>
      <c r="L41" s="299">
        <f>$L$4*K41</f>
        <v>0</v>
      </c>
      <c r="M41" s="290">
        <v>1</v>
      </c>
      <c r="N41" s="299">
        <f>$N$4*M41</f>
        <v>500</v>
      </c>
      <c r="O41" s="302"/>
      <c r="P41" s="277"/>
      <c r="Q41" s="280"/>
      <c r="R41" s="293">
        <f>SUM(J41,L41,N41,O41)-SUM(P41,Q41)</f>
        <v>500</v>
      </c>
      <c r="S41" s="296"/>
      <c r="T41" s="309"/>
      <c r="U41" s="305"/>
      <c r="V41" s="305"/>
      <c r="W41" s="305"/>
      <c r="X41" s="305"/>
    </row>
    <row r="42" spans="2:24" ht="15" customHeight="1">
      <c r="B42" s="284"/>
      <c r="C42" s="286"/>
      <c r="D42" s="313"/>
      <c r="E42" s="317"/>
      <c r="F42" s="157"/>
      <c r="G42" s="158"/>
      <c r="H42" s="288"/>
      <c r="I42" s="288"/>
      <c r="J42" s="289"/>
      <c r="K42" s="291"/>
      <c r="L42" s="300"/>
      <c r="M42" s="291"/>
      <c r="N42" s="300"/>
      <c r="O42" s="303"/>
      <c r="P42" s="278"/>
      <c r="Q42" s="281"/>
      <c r="R42" s="294"/>
      <c r="S42" s="297"/>
      <c r="T42" s="310"/>
      <c r="U42" s="306"/>
      <c r="V42" s="306"/>
      <c r="W42" s="306"/>
      <c r="X42" s="306"/>
    </row>
    <row r="43" spans="2:24" ht="15" customHeight="1">
      <c r="B43" s="284"/>
      <c r="C43" s="308"/>
      <c r="D43" s="314">
        <f>'派遣費'!I42</f>
        <v>0</v>
      </c>
      <c r="E43" s="317"/>
      <c r="F43" s="155"/>
      <c r="G43" s="156"/>
      <c r="H43" s="287"/>
      <c r="I43" s="287">
        <f>SUM(F43:H44)</f>
        <v>0</v>
      </c>
      <c r="J43" s="289"/>
      <c r="K43" s="291"/>
      <c r="L43" s="300"/>
      <c r="M43" s="291"/>
      <c r="N43" s="300"/>
      <c r="O43" s="303"/>
      <c r="P43" s="278"/>
      <c r="Q43" s="281"/>
      <c r="R43" s="294"/>
      <c r="S43" s="297"/>
      <c r="T43" s="310"/>
      <c r="U43" s="306"/>
      <c r="V43" s="306"/>
      <c r="W43" s="306"/>
      <c r="X43" s="306"/>
    </row>
    <row r="44" spans="2:24" ht="15" customHeight="1">
      <c r="B44" s="285"/>
      <c r="C44" s="267"/>
      <c r="D44" s="315"/>
      <c r="E44" s="318"/>
      <c r="F44" s="157"/>
      <c r="G44" s="158"/>
      <c r="H44" s="288"/>
      <c r="I44" s="288"/>
      <c r="J44" s="288"/>
      <c r="K44" s="292"/>
      <c r="L44" s="301"/>
      <c r="M44" s="292"/>
      <c r="N44" s="301"/>
      <c r="O44" s="304"/>
      <c r="P44" s="279"/>
      <c r="Q44" s="282"/>
      <c r="R44" s="295"/>
      <c r="S44" s="298"/>
      <c r="T44" s="311"/>
      <c r="U44" s="307"/>
      <c r="V44" s="307"/>
      <c r="W44" s="307"/>
      <c r="X44" s="307"/>
    </row>
    <row r="45" spans="2:24" ht="15" customHeight="1">
      <c r="B45" s="283">
        <f>'派遣費'!H44</f>
        <v>0</v>
      </c>
      <c r="C45" s="266"/>
      <c r="D45" s="312">
        <f>'派遣費'!I44</f>
        <v>0</v>
      </c>
      <c r="E45" s="316"/>
      <c r="F45" s="155"/>
      <c r="G45" s="156"/>
      <c r="H45" s="287"/>
      <c r="I45" s="287">
        <f>SUM(F45:H46)</f>
        <v>0</v>
      </c>
      <c r="J45" s="287">
        <f>SUM(I45:I48)</f>
        <v>0</v>
      </c>
      <c r="K45" s="290">
        <f>DATEDIF(C45,C47,"D")</f>
        <v>0</v>
      </c>
      <c r="L45" s="299">
        <f>$L$4*K45</f>
        <v>0</v>
      </c>
      <c r="M45" s="290">
        <v>1</v>
      </c>
      <c r="N45" s="299">
        <f>$N$4*M45</f>
        <v>500</v>
      </c>
      <c r="O45" s="302"/>
      <c r="P45" s="277"/>
      <c r="Q45" s="280"/>
      <c r="R45" s="293">
        <f>SUM(J45,L45,N45,O45)-SUM(P45,Q45)</f>
        <v>500</v>
      </c>
      <c r="S45" s="296"/>
      <c r="T45" s="309"/>
      <c r="U45" s="305"/>
      <c r="V45" s="305"/>
      <c r="W45" s="305"/>
      <c r="X45" s="305"/>
    </row>
    <row r="46" spans="2:24" ht="15" customHeight="1">
      <c r="B46" s="284"/>
      <c r="C46" s="286"/>
      <c r="D46" s="313"/>
      <c r="E46" s="317"/>
      <c r="F46" s="157"/>
      <c r="G46" s="158"/>
      <c r="H46" s="288"/>
      <c r="I46" s="288"/>
      <c r="J46" s="289"/>
      <c r="K46" s="291"/>
      <c r="L46" s="300"/>
      <c r="M46" s="291"/>
      <c r="N46" s="300"/>
      <c r="O46" s="303"/>
      <c r="P46" s="278"/>
      <c r="Q46" s="281"/>
      <c r="R46" s="294"/>
      <c r="S46" s="297"/>
      <c r="T46" s="310"/>
      <c r="U46" s="306"/>
      <c r="V46" s="306"/>
      <c r="W46" s="306"/>
      <c r="X46" s="306"/>
    </row>
    <row r="47" spans="2:24" ht="15" customHeight="1">
      <c r="B47" s="284"/>
      <c r="C47" s="308"/>
      <c r="D47" s="314">
        <f>'派遣費'!I46</f>
        <v>0</v>
      </c>
      <c r="E47" s="317"/>
      <c r="F47" s="155"/>
      <c r="G47" s="156"/>
      <c r="H47" s="287"/>
      <c r="I47" s="287">
        <f>SUM(F47:H48)</f>
        <v>0</v>
      </c>
      <c r="J47" s="289"/>
      <c r="K47" s="291"/>
      <c r="L47" s="300"/>
      <c r="M47" s="291"/>
      <c r="N47" s="300"/>
      <c r="O47" s="303"/>
      <c r="P47" s="278"/>
      <c r="Q47" s="281"/>
      <c r="R47" s="294"/>
      <c r="S47" s="297"/>
      <c r="T47" s="310"/>
      <c r="U47" s="306"/>
      <c r="V47" s="306"/>
      <c r="W47" s="306"/>
      <c r="X47" s="306"/>
    </row>
    <row r="48" spans="2:24" ht="15" customHeight="1">
      <c r="B48" s="285"/>
      <c r="C48" s="267"/>
      <c r="D48" s="315"/>
      <c r="E48" s="318"/>
      <c r="F48" s="157"/>
      <c r="G48" s="158"/>
      <c r="H48" s="288"/>
      <c r="I48" s="288"/>
      <c r="J48" s="288"/>
      <c r="K48" s="292"/>
      <c r="L48" s="301"/>
      <c r="M48" s="292"/>
      <c r="N48" s="301"/>
      <c r="O48" s="304"/>
      <c r="P48" s="279"/>
      <c r="Q48" s="282"/>
      <c r="R48" s="295"/>
      <c r="S48" s="298"/>
      <c r="T48" s="311"/>
      <c r="U48" s="307"/>
      <c r="V48" s="307"/>
      <c r="W48" s="307"/>
      <c r="X48" s="307"/>
    </row>
    <row r="49" spans="2:24" ht="15" customHeight="1">
      <c r="B49" s="283">
        <f>'派遣費'!H48</f>
        <v>0</v>
      </c>
      <c r="C49" s="266"/>
      <c r="D49" s="312">
        <f>'派遣費'!I48</f>
        <v>0</v>
      </c>
      <c r="E49" s="316"/>
      <c r="F49" s="155"/>
      <c r="G49" s="156"/>
      <c r="H49" s="287"/>
      <c r="I49" s="287">
        <f>SUM(F49:H50)</f>
        <v>0</v>
      </c>
      <c r="J49" s="287">
        <f>SUM(I49:I52)</f>
        <v>0</v>
      </c>
      <c r="K49" s="290">
        <f>DATEDIF(C49,C51,"D")</f>
        <v>0</v>
      </c>
      <c r="L49" s="299">
        <f>$L$4*K49</f>
        <v>0</v>
      </c>
      <c r="M49" s="290">
        <v>1</v>
      </c>
      <c r="N49" s="299">
        <f>$N$4*M49</f>
        <v>500</v>
      </c>
      <c r="O49" s="302"/>
      <c r="P49" s="277"/>
      <c r="Q49" s="280"/>
      <c r="R49" s="293">
        <f>SUM(J49,L49,N49,O49)-SUM(P49,Q49)</f>
        <v>500</v>
      </c>
      <c r="S49" s="296"/>
      <c r="T49" s="309"/>
      <c r="U49" s="305"/>
      <c r="V49" s="305"/>
      <c r="W49" s="305"/>
      <c r="X49" s="305"/>
    </row>
    <row r="50" spans="2:24" ht="15" customHeight="1">
      <c r="B50" s="284"/>
      <c r="C50" s="286"/>
      <c r="D50" s="313"/>
      <c r="E50" s="317"/>
      <c r="F50" s="157"/>
      <c r="G50" s="158"/>
      <c r="H50" s="288"/>
      <c r="I50" s="288"/>
      <c r="J50" s="289"/>
      <c r="K50" s="291"/>
      <c r="L50" s="300"/>
      <c r="M50" s="291"/>
      <c r="N50" s="300"/>
      <c r="O50" s="303"/>
      <c r="P50" s="278"/>
      <c r="Q50" s="281"/>
      <c r="R50" s="294"/>
      <c r="S50" s="297"/>
      <c r="T50" s="310"/>
      <c r="U50" s="306"/>
      <c r="V50" s="306"/>
      <c r="W50" s="306"/>
      <c r="X50" s="306"/>
    </row>
    <row r="51" spans="2:24" ht="15" customHeight="1">
      <c r="B51" s="284"/>
      <c r="C51" s="308"/>
      <c r="D51" s="314">
        <f>'派遣費'!I50</f>
        <v>0</v>
      </c>
      <c r="E51" s="317"/>
      <c r="F51" s="155"/>
      <c r="G51" s="156"/>
      <c r="H51" s="287"/>
      <c r="I51" s="287">
        <f>SUM(F51:H52)</f>
        <v>0</v>
      </c>
      <c r="J51" s="289"/>
      <c r="K51" s="291"/>
      <c r="L51" s="300"/>
      <c r="M51" s="291"/>
      <c r="N51" s="300"/>
      <c r="O51" s="303"/>
      <c r="P51" s="278"/>
      <c r="Q51" s="281"/>
      <c r="R51" s="294"/>
      <c r="S51" s="297"/>
      <c r="T51" s="310"/>
      <c r="U51" s="306"/>
      <c r="V51" s="306"/>
      <c r="W51" s="306"/>
      <c r="X51" s="306"/>
    </row>
    <row r="52" spans="2:24" ht="15" customHeight="1">
      <c r="B52" s="285"/>
      <c r="C52" s="267"/>
      <c r="D52" s="315"/>
      <c r="E52" s="318"/>
      <c r="F52" s="157"/>
      <c r="G52" s="158"/>
      <c r="H52" s="288"/>
      <c r="I52" s="288"/>
      <c r="J52" s="288"/>
      <c r="K52" s="292"/>
      <c r="L52" s="301"/>
      <c r="M52" s="292"/>
      <c r="N52" s="301"/>
      <c r="O52" s="304"/>
      <c r="P52" s="279"/>
      <c r="Q52" s="282"/>
      <c r="R52" s="295"/>
      <c r="S52" s="298"/>
      <c r="T52" s="311"/>
      <c r="U52" s="307"/>
      <c r="V52" s="307"/>
      <c r="W52" s="307"/>
      <c r="X52" s="307"/>
    </row>
    <row r="53" spans="2:24" ht="15" customHeight="1">
      <c r="B53" s="283">
        <f>'派遣費'!H52</f>
        <v>0</v>
      </c>
      <c r="C53" s="266"/>
      <c r="D53" s="312">
        <f>'派遣費'!I52</f>
        <v>0</v>
      </c>
      <c r="E53" s="316"/>
      <c r="F53" s="155"/>
      <c r="G53" s="156"/>
      <c r="H53" s="287"/>
      <c r="I53" s="287">
        <f>SUM(F53:H54)</f>
        <v>0</v>
      </c>
      <c r="J53" s="287">
        <f>SUM(I53:I56)</f>
        <v>0</v>
      </c>
      <c r="K53" s="290">
        <f>DATEDIF(C53,C55,"D")</f>
        <v>0</v>
      </c>
      <c r="L53" s="299">
        <f>$L$4*K53</f>
        <v>0</v>
      </c>
      <c r="M53" s="290">
        <v>1</v>
      </c>
      <c r="N53" s="299">
        <f>$N$4*M53</f>
        <v>500</v>
      </c>
      <c r="O53" s="302"/>
      <c r="P53" s="277"/>
      <c r="Q53" s="280"/>
      <c r="R53" s="293">
        <f>SUM(J53,L53,N53,O53)-SUM(P53,Q53)</f>
        <v>500</v>
      </c>
      <c r="S53" s="296"/>
      <c r="T53" s="309"/>
      <c r="U53" s="305"/>
      <c r="V53" s="305"/>
      <c r="W53" s="305"/>
      <c r="X53" s="305"/>
    </row>
    <row r="54" spans="2:24" ht="15" customHeight="1">
      <c r="B54" s="284"/>
      <c r="C54" s="286"/>
      <c r="D54" s="313"/>
      <c r="E54" s="317"/>
      <c r="F54" s="157"/>
      <c r="G54" s="158"/>
      <c r="H54" s="288"/>
      <c r="I54" s="288"/>
      <c r="J54" s="289"/>
      <c r="K54" s="291"/>
      <c r="L54" s="300"/>
      <c r="M54" s="291"/>
      <c r="N54" s="300"/>
      <c r="O54" s="303"/>
      <c r="P54" s="278"/>
      <c r="Q54" s="281"/>
      <c r="R54" s="294"/>
      <c r="S54" s="297"/>
      <c r="T54" s="310"/>
      <c r="U54" s="306"/>
      <c r="V54" s="306"/>
      <c r="W54" s="306"/>
      <c r="X54" s="306"/>
    </row>
    <row r="55" spans="2:24" ht="15" customHeight="1">
      <c r="B55" s="284"/>
      <c r="C55" s="308"/>
      <c r="D55" s="314">
        <f>'派遣費'!I54</f>
        <v>0</v>
      </c>
      <c r="E55" s="317"/>
      <c r="F55" s="155"/>
      <c r="G55" s="156"/>
      <c r="H55" s="287"/>
      <c r="I55" s="287">
        <f>SUM(F55:H56)</f>
        <v>0</v>
      </c>
      <c r="J55" s="289"/>
      <c r="K55" s="291"/>
      <c r="L55" s="300"/>
      <c r="M55" s="291"/>
      <c r="N55" s="300"/>
      <c r="O55" s="303"/>
      <c r="P55" s="278"/>
      <c r="Q55" s="281"/>
      <c r="R55" s="294"/>
      <c r="S55" s="297"/>
      <c r="T55" s="310"/>
      <c r="U55" s="306"/>
      <c r="V55" s="306"/>
      <c r="W55" s="306"/>
      <c r="X55" s="306"/>
    </row>
    <row r="56" spans="2:24" ht="15" customHeight="1">
      <c r="B56" s="285"/>
      <c r="C56" s="267"/>
      <c r="D56" s="315"/>
      <c r="E56" s="318"/>
      <c r="F56" s="157"/>
      <c r="G56" s="158"/>
      <c r="H56" s="288"/>
      <c r="I56" s="288"/>
      <c r="J56" s="288"/>
      <c r="K56" s="292"/>
      <c r="L56" s="301"/>
      <c r="M56" s="292"/>
      <c r="N56" s="301"/>
      <c r="O56" s="304"/>
      <c r="P56" s="279"/>
      <c r="Q56" s="282"/>
      <c r="R56" s="295"/>
      <c r="S56" s="298"/>
      <c r="T56" s="311"/>
      <c r="U56" s="307"/>
      <c r="V56" s="307"/>
      <c r="W56" s="307"/>
      <c r="X56" s="307"/>
    </row>
    <row r="57" spans="2:24" ht="15" customHeight="1">
      <c r="B57" s="283">
        <f>'派遣費'!H56</f>
        <v>0</v>
      </c>
      <c r="C57" s="266"/>
      <c r="D57" s="312">
        <f>'派遣費'!I56</f>
        <v>0</v>
      </c>
      <c r="E57" s="316"/>
      <c r="F57" s="155"/>
      <c r="G57" s="156"/>
      <c r="H57" s="287"/>
      <c r="I57" s="287">
        <f>SUM(F57:H58)</f>
        <v>0</v>
      </c>
      <c r="J57" s="287">
        <f>SUM(I57:I60)</f>
        <v>0</v>
      </c>
      <c r="K57" s="290">
        <f>DATEDIF(C57,C59,"D")</f>
        <v>0</v>
      </c>
      <c r="L57" s="299">
        <f>$L$4*K57</f>
        <v>0</v>
      </c>
      <c r="M57" s="290">
        <v>1</v>
      </c>
      <c r="N57" s="299">
        <f>$N$4*M57</f>
        <v>500</v>
      </c>
      <c r="O57" s="302"/>
      <c r="P57" s="277"/>
      <c r="Q57" s="280"/>
      <c r="R57" s="293">
        <f>SUM(J57,L57,N57,O57)-SUM(P57,Q57)</f>
        <v>500</v>
      </c>
      <c r="S57" s="296"/>
      <c r="T57" s="309"/>
      <c r="U57" s="305"/>
      <c r="V57" s="305"/>
      <c r="W57" s="305"/>
      <c r="X57" s="305"/>
    </row>
    <row r="58" spans="2:24" ht="15" customHeight="1">
      <c r="B58" s="284"/>
      <c r="C58" s="286"/>
      <c r="D58" s="313"/>
      <c r="E58" s="317"/>
      <c r="F58" s="157"/>
      <c r="G58" s="158"/>
      <c r="H58" s="288"/>
      <c r="I58" s="288"/>
      <c r="J58" s="289"/>
      <c r="K58" s="291"/>
      <c r="L58" s="300"/>
      <c r="M58" s="291"/>
      <c r="N58" s="300"/>
      <c r="O58" s="303"/>
      <c r="P58" s="278"/>
      <c r="Q58" s="281"/>
      <c r="R58" s="294"/>
      <c r="S58" s="297"/>
      <c r="T58" s="310"/>
      <c r="U58" s="306"/>
      <c r="V58" s="306"/>
      <c r="W58" s="306"/>
      <c r="X58" s="306"/>
    </row>
    <row r="59" spans="2:24" ht="15" customHeight="1">
      <c r="B59" s="284"/>
      <c r="C59" s="308"/>
      <c r="D59" s="314">
        <f>'派遣費'!I58</f>
        <v>0</v>
      </c>
      <c r="E59" s="317"/>
      <c r="F59" s="155"/>
      <c r="G59" s="156"/>
      <c r="H59" s="287"/>
      <c r="I59" s="287">
        <f>SUM(F59:H60)</f>
        <v>0</v>
      </c>
      <c r="J59" s="289"/>
      <c r="K59" s="291"/>
      <c r="L59" s="300"/>
      <c r="M59" s="291"/>
      <c r="N59" s="300"/>
      <c r="O59" s="303"/>
      <c r="P59" s="278"/>
      <c r="Q59" s="281"/>
      <c r="R59" s="294"/>
      <c r="S59" s="297"/>
      <c r="T59" s="310"/>
      <c r="U59" s="306"/>
      <c r="V59" s="306"/>
      <c r="W59" s="306"/>
      <c r="X59" s="306"/>
    </row>
    <row r="60" spans="2:24" ht="15" customHeight="1">
      <c r="B60" s="285"/>
      <c r="C60" s="267"/>
      <c r="D60" s="315"/>
      <c r="E60" s="318"/>
      <c r="F60" s="157"/>
      <c r="G60" s="158"/>
      <c r="H60" s="288"/>
      <c r="I60" s="288"/>
      <c r="J60" s="288"/>
      <c r="K60" s="292"/>
      <c r="L60" s="301"/>
      <c r="M60" s="292"/>
      <c r="N60" s="301"/>
      <c r="O60" s="304"/>
      <c r="P60" s="279"/>
      <c r="Q60" s="282"/>
      <c r="R60" s="295"/>
      <c r="S60" s="298"/>
      <c r="T60" s="311"/>
      <c r="U60" s="307"/>
      <c r="V60" s="307"/>
      <c r="W60" s="307"/>
      <c r="X60" s="307"/>
    </row>
    <row r="61" spans="2:24" ht="15" customHeight="1">
      <c r="B61" s="283">
        <f>'派遣費'!H60</f>
        <v>0</v>
      </c>
      <c r="C61" s="266"/>
      <c r="D61" s="312">
        <f>'派遣費'!I60</f>
        <v>0</v>
      </c>
      <c r="E61" s="316"/>
      <c r="F61" s="155"/>
      <c r="G61" s="156"/>
      <c r="H61" s="287"/>
      <c r="I61" s="287">
        <f>SUM(F61:H62)</f>
        <v>0</v>
      </c>
      <c r="J61" s="287">
        <f>SUM(I61:I64)</f>
        <v>0</v>
      </c>
      <c r="K61" s="290">
        <f>DATEDIF(C61,C63,"D")</f>
        <v>0</v>
      </c>
      <c r="L61" s="299">
        <f>$L$4*K61</f>
        <v>0</v>
      </c>
      <c r="M61" s="290">
        <v>1</v>
      </c>
      <c r="N61" s="299">
        <f>$N$4*M61</f>
        <v>500</v>
      </c>
      <c r="O61" s="302"/>
      <c r="P61" s="277"/>
      <c r="Q61" s="280"/>
      <c r="R61" s="293">
        <f>SUM(J61,L61,N61,O61)-SUM(P61,Q61)</f>
        <v>500</v>
      </c>
      <c r="S61" s="296"/>
      <c r="T61" s="309"/>
      <c r="U61" s="305"/>
      <c r="V61" s="305"/>
      <c r="W61" s="305"/>
      <c r="X61" s="305"/>
    </row>
    <row r="62" spans="2:24" ht="15" customHeight="1">
      <c r="B62" s="284"/>
      <c r="C62" s="286"/>
      <c r="D62" s="313"/>
      <c r="E62" s="317"/>
      <c r="F62" s="157"/>
      <c r="G62" s="158"/>
      <c r="H62" s="288"/>
      <c r="I62" s="288"/>
      <c r="J62" s="289"/>
      <c r="K62" s="291"/>
      <c r="L62" s="300"/>
      <c r="M62" s="291"/>
      <c r="N62" s="300"/>
      <c r="O62" s="303"/>
      <c r="P62" s="278"/>
      <c r="Q62" s="281"/>
      <c r="R62" s="294"/>
      <c r="S62" s="297"/>
      <c r="T62" s="310"/>
      <c r="U62" s="306"/>
      <c r="V62" s="306"/>
      <c r="W62" s="306"/>
      <c r="X62" s="306"/>
    </row>
    <row r="63" spans="2:24" ht="15" customHeight="1">
      <c r="B63" s="284"/>
      <c r="C63" s="308"/>
      <c r="D63" s="314">
        <f>'派遣費'!I62</f>
        <v>0</v>
      </c>
      <c r="E63" s="317"/>
      <c r="F63" s="155"/>
      <c r="G63" s="156"/>
      <c r="H63" s="287"/>
      <c r="I63" s="287">
        <f>SUM(F63:H64)</f>
        <v>0</v>
      </c>
      <c r="J63" s="289"/>
      <c r="K63" s="291"/>
      <c r="L63" s="300"/>
      <c r="M63" s="291"/>
      <c r="N63" s="300"/>
      <c r="O63" s="303"/>
      <c r="P63" s="278"/>
      <c r="Q63" s="281"/>
      <c r="R63" s="294"/>
      <c r="S63" s="297"/>
      <c r="T63" s="310"/>
      <c r="U63" s="306"/>
      <c r="V63" s="306"/>
      <c r="W63" s="306"/>
      <c r="X63" s="306"/>
    </row>
    <row r="64" spans="2:24" ht="15" customHeight="1">
      <c r="B64" s="285"/>
      <c r="C64" s="267"/>
      <c r="D64" s="315"/>
      <c r="E64" s="318"/>
      <c r="F64" s="157"/>
      <c r="G64" s="158"/>
      <c r="H64" s="288"/>
      <c r="I64" s="288"/>
      <c r="J64" s="288"/>
      <c r="K64" s="292"/>
      <c r="L64" s="301"/>
      <c r="M64" s="292"/>
      <c r="N64" s="301"/>
      <c r="O64" s="304"/>
      <c r="P64" s="279"/>
      <c r="Q64" s="282"/>
      <c r="R64" s="295"/>
      <c r="S64" s="298"/>
      <c r="T64" s="311"/>
      <c r="U64" s="307"/>
      <c r="V64" s="307"/>
      <c r="W64" s="307"/>
      <c r="X64" s="307"/>
    </row>
    <row r="65" spans="2:24" ht="15" customHeight="1">
      <c r="B65" s="283">
        <f>'派遣費'!H64</f>
        <v>0</v>
      </c>
      <c r="C65" s="266"/>
      <c r="D65" s="312">
        <f>'派遣費'!I64</f>
        <v>0</v>
      </c>
      <c r="E65" s="316"/>
      <c r="F65" s="155"/>
      <c r="G65" s="156"/>
      <c r="H65" s="287"/>
      <c r="I65" s="287">
        <f>SUM(F65:H66)</f>
        <v>0</v>
      </c>
      <c r="J65" s="287">
        <f>SUM(I65:I68)</f>
        <v>0</v>
      </c>
      <c r="K65" s="290">
        <f>DATEDIF(C65,C67,"D")</f>
        <v>0</v>
      </c>
      <c r="L65" s="299">
        <f>$L$4*K65</f>
        <v>0</v>
      </c>
      <c r="M65" s="290">
        <v>1</v>
      </c>
      <c r="N65" s="299">
        <f>$N$4*M65</f>
        <v>500</v>
      </c>
      <c r="O65" s="302"/>
      <c r="P65" s="277"/>
      <c r="Q65" s="280"/>
      <c r="R65" s="293">
        <f>SUM(J65,L65,N65,O65)-SUM(P65,Q65)</f>
        <v>500</v>
      </c>
      <c r="S65" s="296"/>
      <c r="T65" s="309"/>
      <c r="U65" s="305"/>
      <c r="V65" s="305"/>
      <c r="W65" s="305"/>
      <c r="X65" s="305"/>
    </row>
    <row r="66" spans="2:24" ht="15" customHeight="1">
      <c r="B66" s="284"/>
      <c r="C66" s="286"/>
      <c r="D66" s="313"/>
      <c r="E66" s="317"/>
      <c r="F66" s="157"/>
      <c r="G66" s="158"/>
      <c r="H66" s="288"/>
      <c r="I66" s="288"/>
      <c r="J66" s="289"/>
      <c r="K66" s="291"/>
      <c r="L66" s="300"/>
      <c r="M66" s="291"/>
      <c r="N66" s="300"/>
      <c r="O66" s="303"/>
      <c r="P66" s="278"/>
      <c r="Q66" s="281"/>
      <c r="R66" s="294"/>
      <c r="S66" s="297"/>
      <c r="T66" s="310"/>
      <c r="U66" s="306"/>
      <c r="V66" s="306"/>
      <c r="W66" s="306"/>
      <c r="X66" s="306"/>
    </row>
    <row r="67" spans="2:24" ht="15" customHeight="1">
      <c r="B67" s="284"/>
      <c r="C67" s="308"/>
      <c r="D67" s="314">
        <f>'派遣費'!I66</f>
        <v>0</v>
      </c>
      <c r="E67" s="317"/>
      <c r="F67" s="155"/>
      <c r="G67" s="156"/>
      <c r="H67" s="287"/>
      <c r="I67" s="287">
        <f>SUM(F67:H68)</f>
        <v>0</v>
      </c>
      <c r="J67" s="289"/>
      <c r="K67" s="291"/>
      <c r="L67" s="300"/>
      <c r="M67" s="291"/>
      <c r="N67" s="300"/>
      <c r="O67" s="303"/>
      <c r="P67" s="278"/>
      <c r="Q67" s="281"/>
      <c r="R67" s="294"/>
      <c r="S67" s="297"/>
      <c r="T67" s="310"/>
      <c r="U67" s="306"/>
      <c r="V67" s="306"/>
      <c r="W67" s="306"/>
      <c r="X67" s="306"/>
    </row>
    <row r="68" spans="2:24" ht="15" customHeight="1">
      <c r="B68" s="285"/>
      <c r="C68" s="267"/>
      <c r="D68" s="315"/>
      <c r="E68" s="318"/>
      <c r="F68" s="157"/>
      <c r="G68" s="158"/>
      <c r="H68" s="288"/>
      <c r="I68" s="288"/>
      <c r="J68" s="288"/>
      <c r="K68" s="292"/>
      <c r="L68" s="301"/>
      <c r="M68" s="292"/>
      <c r="N68" s="301"/>
      <c r="O68" s="304"/>
      <c r="P68" s="279"/>
      <c r="Q68" s="282"/>
      <c r="R68" s="295"/>
      <c r="S68" s="298"/>
      <c r="T68" s="311"/>
      <c r="U68" s="307"/>
      <c r="V68" s="307"/>
      <c r="W68" s="307"/>
      <c r="X68" s="307"/>
    </row>
    <row r="69" spans="2:24" ht="15" customHeight="1">
      <c r="B69" s="283">
        <f>'派遣費'!H68</f>
        <v>0</v>
      </c>
      <c r="C69" s="266"/>
      <c r="D69" s="312">
        <f>'派遣費'!I68</f>
        <v>0</v>
      </c>
      <c r="E69" s="316"/>
      <c r="F69" s="155"/>
      <c r="G69" s="156"/>
      <c r="H69" s="287"/>
      <c r="I69" s="287">
        <f>SUM(F69:H70)</f>
        <v>0</v>
      </c>
      <c r="J69" s="287">
        <f>SUM(I69:I72)</f>
        <v>0</v>
      </c>
      <c r="K69" s="290">
        <f>DATEDIF(C69,C71,"D")</f>
        <v>0</v>
      </c>
      <c r="L69" s="299">
        <f>$L$4*K69</f>
        <v>0</v>
      </c>
      <c r="M69" s="290">
        <v>1</v>
      </c>
      <c r="N69" s="299">
        <f>$N$4*M69</f>
        <v>500</v>
      </c>
      <c r="O69" s="302"/>
      <c r="P69" s="277"/>
      <c r="Q69" s="280"/>
      <c r="R69" s="293">
        <f>SUM(J69,L69,N69,O69)-SUM(P69,Q69)</f>
        <v>500</v>
      </c>
      <c r="S69" s="296"/>
      <c r="T69" s="309"/>
      <c r="U69" s="305"/>
      <c r="V69" s="305"/>
      <c r="W69" s="305"/>
      <c r="X69" s="305"/>
    </row>
    <row r="70" spans="2:24" ht="15" customHeight="1">
      <c r="B70" s="284"/>
      <c r="C70" s="286"/>
      <c r="D70" s="313"/>
      <c r="E70" s="317"/>
      <c r="F70" s="157"/>
      <c r="G70" s="158"/>
      <c r="H70" s="288"/>
      <c r="I70" s="288"/>
      <c r="J70" s="289"/>
      <c r="K70" s="291"/>
      <c r="L70" s="300"/>
      <c r="M70" s="291"/>
      <c r="N70" s="300"/>
      <c r="O70" s="303"/>
      <c r="P70" s="278"/>
      <c r="Q70" s="281"/>
      <c r="R70" s="294"/>
      <c r="S70" s="297"/>
      <c r="T70" s="310"/>
      <c r="U70" s="306"/>
      <c r="V70" s="306"/>
      <c r="W70" s="306"/>
      <c r="X70" s="306"/>
    </row>
    <row r="71" spans="2:24" ht="15" customHeight="1">
      <c r="B71" s="284"/>
      <c r="C71" s="308"/>
      <c r="D71" s="314">
        <f>'派遣費'!I70</f>
        <v>0</v>
      </c>
      <c r="E71" s="317"/>
      <c r="F71" s="155"/>
      <c r="G71" s="156"/>
      <c r="H71" s="287"/>
      <c r="I71" s="287">
        <f>SUM(F71:H72)</f>
        <v>0</v>
      </c>
      <c r="J71" s="289"/>
      <c r="K71" s="291"/>
      <c r="L71" s="300"/>
      <c r="M71" s="291"/>
      <c r="N71" s="300"/>
      <c r="O71" s="303"/>
      <c r="P71" s="278"/>
      <c r="Q71" s="281"/>
      <c r="R71" s="294"/>
      <c r="S71" s="297"/>
      <c r="T71" s="310"/>
      <c r="U71" s="306"/>
      <c r="V71" s="306"/>
      <c r="W71" s="306"/>
      <c r="X71" s="306"/>
    </row>
    <row r="72" spans="2:24" ht="15" customHeight="1">
      <c r="B72" s="285"/>
      <c r="C72" s="267"/>
      <c r="D72" s="315"/>
      <c r="E72" s="318"/>
      <c r="F72" s="157"/>
      <c r="G72" s="158"/>
      <c r="H72" s="288"/>
      <c r="I72" s="288"/>
      <c r="J72" s="288"/>
      <c r="K72" s="292"/>
      <c r="L72" s="301"/>
      <c r="M72" s="292"/>
      <c r="N72" s="301"/>
      <c r="O72" s="304"/>
      <c r="P72" s="279"/>
      <c r="Q72" s="282"/>
      <c r="R72" s="295"/>
      <c r="S72" s="298"/>
      <c r="T72" s="311"/>
      <c r="U72" s="307"/>
      <c r="V72" s="307"/>
      <c r="W72" s="307"/>
      <c r="X72" s="307"/>
    </row>
    <row r="73" spans="2:24" ht="15" customHeight="1">
      <c r="B73" s="283">
        <f>'派遣費'!H72</f>
        <v>0</v>
      </c>
      <c r="C73" s="266"/>
      <c r="D73" s="312">
        <f>'派遣費'!I72</f>
        <v>0</v>
      </c>
      <c r="E73" s="316"/>
      <c r="F73" s="155"/>
      <c r="G73" s="156"/>
      <c r="H73" s="287"/>
      <c r="I73" s="287">
        <f>SUM(F73:H74)</f>
        <v>0</v>
      </c>
      <c r="J73" s="287">
        <f>SUM(I73:I76)</f>
        <v>0</v>
      </c>
      <c r="K73" s="290">
        <f>DATEDIF(C73,C75,"D")</f>
        <v>0</v>
      </c>
      <c r="L73" s="299">
        <f>$L$4*K73</f>
        <v>0</v>
      </c>
      <c r="M73" s="290">
        <v>1</v>
      </c>
      <c r="N73" s="299">
        <f>$N$4*M73</f>
        <v>500</v>
      </c>
      <c r="O73" s="302"/>
      <c r="P73" s="277"/>
      <c r="Q73" s="280"/>
      <c r="R73" s="293">
        <f>SUM(J73,L73,N73,O73)-SUM(P73,Q73)</f>
        <v>500</v>
      </c>
      <c r="S73" s="296"/>
      <c r="T73" s="309"/>
      <c r="U73" s="305"/>
      <c r="V73" s="305"/>
      <c r="W73" s="305"/>
      <c r="X73" s="305"/>
    </row>
    <row r="74" spans="2:24" ht="15" customHeight="1">
      <c r="B74" s="284"/>
      <c r="C74" s="286"/>
      <c r="D74" s="313"/>
      <c r="E74" s="317"/>
      <c r="F74" s="157"/>
      <c r="G74" s="158"/>
      <c r="H74" s="288"/>
      <c r="I74" s="288"/>
      <c r="J74" s="289"/>
      <c r="K74" s="291"/>
      <c r="L74" s="300"/>
      <c r="M74" s="291"/>
      <c r="N74" s="300"/>
      <c r="O74" s="303"/>
      <c r="P74" s="278"/>
      <c r="Q74" s="281"/>
      <c r="R74" s="294"/>
      <c r="S74" s="297"/>
      <c r="T74" s="310"/>
      <c r="U74" s="306"/>
      <c r="V74" s="306"/>
      <c r="W74" s="306"/>
      <c r="X74" s="306"/>
    </row>
    <row r="75" spans="2:24" ht="15" customHeight="1">
      <c r="B75" s="284"/>
      <c r="C75" s="308"/>
      <c r="D75" s="314">
        <f>'派遣費'!I74</f>
        <v>0</v>
      </c>
      <c r="E75" s="317"/>
      <c r="F75" s="155"/>
      <c r="G75" s="156"/>
      <c r="H75" s="287"/>
      <c r="I75" s="287">
        <f>SUM(F75:H76)</f>
        <v>0</v>
      </c>
      <c r="J75" s="289"/>
      <c r="K75" s="291"/>
      <c r="L75" s="300"/>
      <c r="M75" s="291"/>
      <c r="N75" s="300"/>
      <c r="O75" s="303"/>
      <c r="P75" s="278"/>
      <c r="Q75" s="281"/>
      <c r="R75" s="294"/>
      <c r="S75" s="297"/>
      <c r="T75" s="310"/>
      <c r="U75" s="306"/>
      <c r="V75" s="306"/>
      <c r="W75" s="306"/>
      <c r="X75" s="306"/>
    </row>
    <row r="76" spans="2:24" ht="15" customHeight="1">
      <c r="B76" s="285"/>
      <c r="C76" s="267"/>
      <c r="D76" s="315"/>
      <c r="E76" s="318"/>
      <c r="F76" s="157"/>
      <c r="G76" s="158"/>
      <c r="H76" s="288"/>
      <c r="I76" s="288"/>
      <c r="J76" s="288"/>
      <c r="K76" s="292"/>
      <c r="L76" s="301"/>
      <c r="M76" s="292"/>
      <c r="N76" s="301"/>
      <c r="O76" s="304"/>
      <c r="P76" s="279"/>
      <c r="Q76" s="282"/>
      <c r="R76" s="295"/>
      <c r="S76" s="298"/>
      <c r="T76" s="311"/>
      <c r="U76" s="307"/>
      <c r="V76" s="307"/>
      <c r="W76" s="307"/>
      <c r="X76" s="307"/>
    </row>
    <row r="77" spans="2:24" ht="15" customHeight="1">
      <c r="B77" s="283">
        <f>'派遣費'!H76</f>
        <v>0</v>
      </c>
      <c r="C77" s="266"/>
      <c r="D77" s="312">
        <f>'派遣費'!I76</f>
        <v>0</v>
      </c>
      <c r="E77" s="316"/>
      <c r="F77" s="155"/>
      <c r="G77" s="156"/>
      <c r="H77" s="287"/>
      <c r="I77" s="287">
        <f>SUM(F77:H78)</f>
        <v>0</v>
      </c>
      <c r="J77" s="287">
        <f>SUM(I77:I80)</f>
        <v>0</v>
      </c>
      <c r="K77" s="290">
        <f>DATEDIF(C77,C79,"D")</f>
        <v>0</v>
      </c>
      <c r="L77" s="299">
        <f>$L$4*K77</f>
        <v>0</v>
      </c>
      <c r="M77" s="290">
        <v>1</v>
      </c>
      <c r="N77" s="299">
        <f>$N$4*M77</f>
        <v>500</v>
      </c>
      <c r="O77" s="302"/>
      <c r="P77" s="277"/>
      <c r="Q77" s="280"/>
      <c r="R77" s="293">
        <f>SUM(J77,L77,N77,O77)-SUM(P77,Q77)</f>
        <v>500</v>
      </c>
      <c r="S77" s="296"/>
      <c r="T77" s="309"/>
      <c r="U77" s="305"/>
      <c r="V77" s="305"/>
      <c r="W77" s="305"/>
      <c r="X77" s="305"/>
    </row>
    <row r="78" spans="2:24" ht="15" customHeight="1">
      <c r="B78" s="284"/>
      <c r="C78" s="286"/>
      <c r="D78" s="313"/>
      <c r="E78" s="317"/>
      <c r="F78" s="157"/>
      <c r="G78" s="158"/>
      <c r="H78" s="288"/>
      <c r="I78" s="288"/>
      <c r="J78" s="289"/>
      <c r="K78" s="291"/>
      <c r="L78" s="300"/>
      <c r="M78" s="291"/>
      <c r="N78" s="300"/>
      <c r="O78" s="303"/>
      <c r="P78" s="278"/>
      <c r="Q78" s="281"/>
      <c r="R78" s="294"/>
      <c r="S78" s="297"/>
      <c r="T78" s="310"/>
      <c r="U78" s="306"/>
      <c r="V78" s="306"/>
      <c r="W78" s="306"/>
      <c r="X78" s="306"/>
    </row>
    <row r="79" spans="2:24" ht="15" customHeight="1">
      <c r="B79" s="284"/>
      <c r="C79" s="308"/>
      <c r="D79" s="314">
        <f>'派遣費'!I78</f>
        <v>0</v>
      </c>
      <c r="E79" s="317"/>
      <c r="F79" s="155"/>
      <c r="G79" s="156"/>
      <c r="H79" s="287"/>
      <c r="I79" s="287">
        <f>SUM(F79:H80)</f>
        <v>0</v>
      </c>
      <c r="J79" s="289"/>
      <c r="K79" s="291"/>
      <c r="L79" s="300"/>
      <c r="M79" s="291"/>
      <c r="N79" s="300"/>
      <c r="O79" s="303"/>
      <c r="P79" s="278"/>
      <c r="Q79" s="281"/>
      <c r="R79" s="294"/>
      <c r="S79" s="297"/>
      <c r="T79" s="310"/>
      <c r="U79" s="306"/>
      <c r="V79" s="306"/>
      <c r="W79" s="306"/>
      <c r="X79" s="306"/>
    </row>
    <row r="80" spans="2:24" ht="15" customHeight="1">
      <c r="B80" s="285"/>
      <c r="C80" s="267"/>
      <c r="D80" s="315"/>
      <c r="E80" s="318"/>
      <c r="F80" s="157"/>
      <c r="G80" s="158"/>
      <c r="H80" s="288"/>
      <c r="I80" s="288"/>
      <c r="J80" s="288"/>
      <c r="K80" s="292"/>
      <c r="L80" s="301"/>
      <c r="M80" s="292"/>
      <c r="N80" s="301"/>
      <c r="O80" s="304"/>
      <c r="P80" s="279"/>
      <c r="Q80" s="282"/>
      <c r="R80" s="295"/>
      <c r="S80" s="298"/>
      <c r="T80" s="311"/>
      <c r="U80" s="307"/>
      <c r="V80" s="307"/>
      <c r="W80" s="307"/>
      <c r="X80" s="307"/>
    </row>
    <row r="81" spans="2:24" ht="15" customHeight="1">
      <c r="B81" s="283">
        <f>'派遣費'!H80</f>
        <v>0</v>
      </c>
      <c r="C81" s="266"/>
      <c r="D81" s="312">
        <f>'派遣費'!I80</f>
        <v>0</v>
      </c>
      <c r="E81" s="316"/>
      <c r="F81" s="155"/>
      <c r="G81" s="156"/>
      <c r="H81" s="287"/>
      <c r="I81" s="287">
        <f>SUM(F81:H82)</f>
        <v>0</v>
      </c>
      <c r="J81" s="287">
        <f>SUM(I81:I84)</f>
        <v>0</v>
      </c>
      <c r="K81" s="290">
        <f>DATEDIF(C81,C83,"D")</f>
        <v>0</v>
      </c>
      <c r="L81" s="299">
        <f>$L$4*K81</f>
        <v>0</v>
      </c>
      <c r="M81" s="290">
        <v>1</v>
      </c>
      <c r="N81" s="299">
        <f>$N$4*M81</f>
        <v>500</v>
      </c>
      <c r="O81" s="302"/>
      <c r="P81" s="277"/>
      <c r="Q81" s="280"/>
      <c r="R81" s="293">
        <f>SUM(J81,L81,N81,O81)-SUM(P81,Q81)</f>
        <v>500</v>
      </c>
      <c r="S81" s="296"/>
      <c r="T81" s="309"/>
      <c r="U81" s="305"/>
      <c r="V81" s="305"/>
      <c r="W81" s="305"/>
      <c r="X81" s="305"/>
    </row>
    <row r="82" spans="2:24" ht="15" customHeight="1">
      <c r="B82" s="284"/>
      <c r="C82" s="286"/>
      <c r="D82" s="313"/>
      <c r="E82" s="317"/>
      <c r="F82" s="157"/>
      <c r="G82" s="158"/>
      <c r="H82" s="288"/>
      <c r="I82" s="288"/>
      <c r="J82" s="289"/>
      <c r="K82" s="291"/>
      <c r="L82" s="300"/>
      <c r="M82" s="291"/>
      <c r="N82" s="300"/>
      <c r="O82" s="303"/>
      <c r="P82" s="278"/>
      <c r="Q82" s="281"/>
      <c r="R82" s="294"/>
      <c r="S82" s="297"/>
      <c r="T82" s="310"/>
      <c r="U82" s="306"/>
      <c r="V82" s="306"/>
      <c r="W82" s="306"/>
      <c r="X82" s="306"/>
    </row>
    <row r="83" spans="2:24" ht="15" customHeight="1">
      <c r="B83" s="284"/>
      <c r="C83" s="308"/>
      <c r="D83" s="314">
        <f>'派遣費'!I82</f>
        <v>0</v>
      </c>
      <c r="E83" s="317"/>
      <c r="F83" s="155"/>
      <c r="G83" s="156"/>
      <c r="H83" s="287"/>
      <c r="I83" s="287">
        <f>SUM(F83:H84)</f>
        <v>0</v>
      </c>
      <c r="J83" s="289"/>
      <c r="K83" s="291"/>
      <c r="L83" s="300"/>
      <c r="M83" s="291"/>
      <c r="N83" s="300"/>
      <c r="O83" s="303"/>
      <c r="P83" s="278"/>
      <c r="Q83" s="281"/>
      <c r="R83" s="294"/>
      <c r="S83" s="297"/>
      <c r="T83" s="310"/>
      <c r="U83" s="306"/>
      <c r="V83" s="306"/>
      <c r="W83" s="306"/>
      <c r="X83" s="306"/>
    </row>
    <row r="84" spans="2:24" ht="15" customHeight="1">
      <c r="B84" s="285"/>
      <c r="C84" s="267"/>
      <c r="D84" s="315"/>
      <c r="E84" s="318"/>
      <c r="F84" s="157"/>
      <c r="G84" s="158"/>
      <c r="H84" s="288"/>
      <c r="I84" s="288"/>
      <c r="J84" s="288"/>
      <c r="K84" s="292"/>
      <c r="L84" s="301"/>
      <c r="M84" s="292"/>
      <c r="N84" s="301"/>
      <c r="O84" s="304"/>
      <c r="P84" s="279"/>
      <c r="Q84" s="282"/>
      <c r="R84" s="295"/>
      <c r="S84" s="298"/>
      <c r="T84" s="311"/>
      <c r="U84" s="307"/>
      <c r="V84" s="307"/>
      <c r="W84" s="307"/>
      <c r="X84" s="307"/>
    </row>
    <row r="85" spans="2:24" ht="15" customHeight="1">
      <c r="B85" s="283">
        <f>'派遣費'!H84</f>
        <v>0</v>
      </c>
      <c r="C85" s="266"/>
      <c r="D85" s="312">
        <f>'派遣費'!I84</f>
        <v>0</v>
      </c>
      <c r="E85" s="316"/>
      <c r="F85" s="155"/>
      <c r="G85" s="156"/>
      <c r="H85" s="287"/>
      <c r="I85" s="287">
        <f>SUM(F85:H86)</f>
        <v>0</v>
      </c>
      <c r="J85" s="287">
        <f>SUM(I85:I88)</f>
        <v>0</v>
      </c>
      <c r="K85" s="290">
        <f>DATEDIF(C85,C87,"D")</f>
        <v>0</v>
      </c>
      <c r="L85" s="299">
        <f>$L$4*K85</f>
        <v>0</v>
      </c>
      <c r="M85" s="290">
        <v>1</v>
      </c>
      <c r="N85" s="299">
        <f>$N$4*M85</f>
        <v>500</v>
      </c>
      <c r="O85" s="302"/>
      <c r="P85" s="277"/>
      <c r="Q85" s="280"/>
      <c r="R85" s="293">
        <f>SUM(J85,L85,N85,O85)-SUM(P85,Q85)</f>
        <v>500</v>
      </c>
      <c r="S85" s="296"/>
      <c r="T85" s="309"/>
      <c r="U85" s="305"/>
      <c r="V85" s="305"/>
      <c r="W85" s="305"/>
      <c r="X85" s="305"/>
    </row>
    <row r="86" spans="2:24" ht="15" customHeight="1">
      <c r="B86" s="284"/>
      <c r="C86" s="286"/>
      <c r="D86" s="313"/>
      <c r="E86" s="317"/>
      <c r="F86" s="157"/>
      <c r="G86" s="158"/>
      <c r="H86" s="288"/>
      <c r="I86" s="288"/>
      <c r="J86" s="289"/>
      <c r="K86" s="291"/>
      <c r="L86" s="300"/>
      <c r="M86" s="291"/>
      <c r="N86" s="300"/>
      <c r="O86" s="303"/>
      <c r="P86" s="278"/>
      <c r="Q86" s="281"/>
      <c r="R86" s="294"/>
      <c r="S86" s="297"/>
      <c r="T86" s="310"/>
      <c r="U86" s="306"/>
      <c r="V86" s="306"/>
      <c r="W86" s="306"/>
      <c r="X86" s="306"/>
    </row>
    <row r="87" spans="2:24" ht="15" customHeight="1">
      <c r="B87" s="284"/>
      <c r="C87" s="308"/>
      <c r="D87" s="314">
        <f>'派遣費'!I86</f>
        <v>0</v>
      </c>
      <c r="E87" s="317"/>
      <c r="F87" s="155"/>
      <c r="G87" s="156"/>
      <c r="H87" s="287"/>
      <c r="I87" s="287">
        <f>SUM(F87:H88)</f>
        <v>0</v>
      </c>
      <c r="J87" s="289"/>
      <c r="K87" s="291"/>
      <c r="L87" s="300"/>
      <c r="M87" s="291"/>
      <c r="N87" s="300"/>
      <c r="O87" s="303"/>
      <c r="P87" s="278"/>
      <c r="Q87" s="281"/>
      <c r="R87" s="294"/>
      <c r="S87" s="297"/>
      <c r="T87" s="310"/>
      <c r="U87" s="306"/>
      <c r="V87" s="306"/>
      <c r="W87" s="306"/>
      <c r="X87" s="306"/>
    </row>
    <row r="88" spans="2:24" ht="15" customHeight="1">
      <c r="B88" s="285"/>
      <c r="C88" s="267"/>
      <c r="D88" s="315"/>
      <c r="E88" s="318"/>
      <c r="F88" s="157"/>
      <c r="G88" s="158"/>
      <c r="H88" s="288"/>
      <c r="I88" s="288"/>
      <c r="J88" s="288"/>
      <c r="K88" s="292"/>
      <c r="L88" s="301"/>
      <c r="M88" s="292"/>
      <c r="N88" s="301"/>
      <c r="O88" s="304"/>
      <c r="P88" s="279"/>
      <c r="Q88" s="282"/>
      <c r="R88" s="295"/>
      <c r="S88" s="298"/>
      <c r="T88" s="311"/>
      <c r="U88" s="307"/>
      <c r="V88" s="307"/>
      <c r="W88" s="307"/>
      <c r="X88" s="307"/>
    </row>
    <row r="89" spans="2:24" ht="15" customHeight="1">
      <c r="B89" s="283">
        <f>'派遣費'!H88</f>
        <v>0</v>
      </c>
      <c r="C89" s="266"/>
      <c r="D89" s="312">
        <f>'派遣費'!I88</f>
        <v>0</v>
      </c>
      <c r="E89" s="316"/>
      <c r="F89" s="155"/>
      <c r="G89" s="156"/>
      <c r="H89" s="287"/>
      <c r="I89" s="287">
        <f>SUM(F89:H90)</f>
        <v>0</v>
      </c>
      <c r="J89" s="287">
        <f>SUM(I89:I92)</f>
        <v>0</v>
      </c>
      <c r="K89" s="290">
        <f>DATEDIF(C89,C91,"D")</f>
        <v>0</v>
      </c>
      <c r="L89" s="299">
        <f>$L$4*K89</f>
        <v>0</v>
      </c>
      <c r="M89" s="290">
        <v>1</v>
      </c>
      <c r="N89" s="299">
        <f>$N$4*M89</f>
        <v>500</v>
      </c>
      <c r="O89" s="302"/>
      <c r="P89" s="277"/>
      <c r="Q89" s="280"/>
      <c r="R89" s="293">
        <f>SUM(J89,L89,N89,O89)-SUM(P89,Q89)</f>
        <v>500</v>
      </c>
      <c r="S89" s="296"/>
      <c r="T89" s="309"/>
      <c r="U89" s="305"/>
      <c r="V89" s="305"/>
      <c r="W89" s="305"/>
      <c r="X89" s="305"/>
    </row>
    <row r="90" spans="2:24" ht="15" customHeight="1">
      <c r="B90" s="284"/>
      <c r="C90" s="286"/>
      <c r="D90" s="313"/>
      <c r="E90" s="317"/>
      <c r="F90" s="157"/>
      <c r="G90" s="158"/>
      <c r="H90" s="288"/>
      <c r="I90" s="288"/>
      <c r="J90" s="289"/>
      <c r="K90" s="291"/>
      <c r="L90" s="300"/>
      <c r="M90" s="291"/>
      <c r="N90" s="300"/>
      <c r="O90" s="303"/>
      <c r="P90" s="278"/>
      <c r="Q90" s="281"/>
      <c r="R90" s="294"/>
      <c r="S90" s="297"/>
      <c r="T90" s="310"/>
      <c r="U90" s="306"/>
      <c r="V90" s="306"/>
      <c r="W90" s="306"/>
      <c r="X90" s="306"/>
    </row>
    <row r="91" spans="2:24" ht="15" customHeight="1">
      <c r="B91" s="284"/>
      <c r="C91" s="308"/>
      <c r="D91" s="314">
        <f>'派遣費'!I90</f>
        <v>0</v>
      </c>
      <c r="E91" s="317"/>
      <c r="F91" s="155"/>
      <c r="G91" s="156"/>
      <c r="H91" s="287"/>
      <c r="I91" s="287">
        <f>SUM(F91:H92)</f>
        <v>0</v>
      </c>
      <c r="J91" s="289"/>
      <c r="K91" s="291"/>
      <c r="L91" s="300"/>
      <c r="M91" s="291"/>
      <c r="N91" s="300"/>
      <c r="O91" s="303"/>
      <c r="P91" s="278"/>
      <c r="Q91" s="281"/>
      <c r="R91" s="294"/>
      <c r="S91" s="297"/>
      <c r="T91" s="310"/>
      <c r="U91" s="306"/>
      <c r="V91" s="306"/>
      <c r="W91" s="306"/>
      <c r="X91" s="306"/>
    </row>
    <row r="92" spans="2:24" ht="15" customHeight="1">
      <c r="B92" s="285"/>
      <c r="C92" s="267"/>
      <c r="D92" s="315"/>
      <c r="E92" s="318"/>
      <c r="F92" s="157"/>
      <c r="G92" s="158"/>
      <c r="H92" s="288"/>
      <c r="I92" s="288"/>
      <c r="J92" s="288"/>
      <c r="K92" s="292"/>
      <c r="L92" s="301"/>
      <c r="M92" s="292"/>
      <c r="N92" s="301"/>
      <c r="O92" s="304"/>
      <c r="P92" s="279"/>
      <c r="Q92" s="282"/>
      <c r="R92" s="295"/>
      <c r="S92" s="298"/>
      <c r="T92" s="311"/>
      <c r="U92" s="307"/>
      <c r="V92" s="307"/>
      <c r="W92" s="307"/>
      <c r="X92" s="307"/>
    </row>
    <row r="93" spans="2:24" ht="15" customHeight="1">
      <c r="B93" s="283">
        <f>'派遣費'!H92</f>
        <v>0</v>
      </c>
      <c r="C93" s="266"/>
      <c r="D93" s="312">
        <f>'派遣費'!I92</f>
        <v>0</v>
      </c>
      <c r="E93" s="316"/>
      <c r="F93" s="155"/>
      <c r="G93" s="156"/>
      <c r="H93" s="287"/>
      <c r="I93" s="287">
        <f>SUM(F93:H94)</f>
        <v>0</v>
      </c>
      <c r="J93" s="287">
        <f>SUM(I93:I96)</f>
        <v>0</v>
      </c>
      <c r="K93" s="290">
        <f>DATEDIF(C93,C95,"D")</f>
        <v>0</v>
      </c>
      <c r="L93" s="299">
        <f>$L$4*K93</f>
        <v>0</v>
      </c>
      <c r="M93" s="290">
        <v>1</v>
      </c>
      <c r="N93" s="299">
        <f>$N$4*M93</f>
        <v>500</v>
      </c>
      <c r="O93" s="302"/>
      <c r="P93" s="277"/>
      <c r="Q93" s="280"/>
      <c r="R93" s="293">
        <f>SUM(J93,L93,N93,O93)-SUM(P93,Q93)</f>
        <v>500</v>
      </c>
      <c r="S93" s="296"/>
      <c r="T93" s="309"/>
      <c r="U93" s="305"/>
      <c r="V93" s="305"/>
      <c r="W93" s="305"/>
      <c r="X93" s="305"/>
    </row>
    <row r="94" spans="2:24" ht="15" customHeight="1">
      <c r="B94" s="284"/>
      <c r="C94" s="286"/>
      <c r="D94" s="313"/>
      <c r="E94" s="317"/>
      <c r="F94" s="157"/>
      <c r="G94" s="158"/>
      <c r="H94" s="288"/>
      <c r="I94" s="288"/>
      <c r="J94" s="289"/>
      <c r="K94" s="291"/>
      <c r="L94" s="300"/>
      <c r="M94" s="291"/>
      <c r="N94" s="300"/>
      <c r="O94" s="303"/>
      <c r="P94" s="278"/>
      <c r="Q94" s="281"/>
      <c r="R94" s="294"/>
      <c r="S94" s="297"/>
      <c r="T94" s="310"/>
      <c r="U94" s="306"/>
      <c r="V94" s="306"/>
      <c r="W94" s="306"/>
      <c r="X94" s="306"/>
    </row>
    <row r="95" spans="2:24" ht="15" customHeight="1">
      <c r="B95" s="284"/>
      <c r="C95" s="308"/>
      <c r="D95" s="314">
        <f>'派遣費'!I94</f>
        <v>0</v>
      </c>
      <c r="E95" s="317"/>
      <c r="F95" s="155"/>
      <c r="G95" s="156"/>
      <c r="H95" s="287"/>
      <c r="I95" s="287">
        <f>SUM(F95:H96)</f>
        <v>0</v>
      </c>
      <c r="J95" s="289"/>
      <c r="K95" s="291"/>
      <c r="L95" s="300"/>
      <c r="M95" s="291"/>
      <c r="N95" s="300"/>
      <c r="O95" s="303"/>
      <c r="P95" s="278"/>
      <c r="Q95" s="281"/>
      <c r="R95" s="294"/>
      <c r="S95" s="297"/>
      <c r="T95" s="310"/>
      <c r="U95" s="306"/>
      <c r="V95" s="306"/>
      <c r="W95" s="306"/>
      <c r="X95" s="306"/>
    </row>
    <row r="96" spans="2:24" ht="15" customHeight="1">
      <c r="B96" s="285"/>
      <c r="C96" s="267"/>
      <c r="D96" s="315"/>
      <c r="E96" s="318"/>
      <c r="F96" s="157"/>
      <c r="G96" s="158"/>
      <c r="H96" s="288"/>
      <c r="I96" s="288"/>
      <c r="J96" s="288"/>
      <c r="K96" s="292"/>
      <c r="L96" s="301"/>
      <c r="M96" s="292"/>
      <c r="N96" s="301"/>
      <c r="O96" s="304"/>
      <c r="P96" s="279"/>
      <c r="Q96" s="282"/>
      <c r="R96" s="295"/>
      <c r="S96" s="298"/>
      <c r="T96" s="311"/>
      <c r="U96" s="307"/>
      <c r="V96" s="307"/>
      <c r="W96" s="307"/>
      <c r="X96" s="307"/>
    </row>
    <row r="97" spans="2:24" ht="15" customHeight="1">
      <c r="B97" s="283">
        <f>'派遣費'!H96</f>
        <v>0</v>
      </c>
      <c r="C97" s="266"/>
      <c r="D97" s="312">
        <f>'派遣費'!I96</f>
        <v>0</v>
      </c>
      <c r="E97" s="316"/>
      <c r="F97" s="155"/>
      <c r="G97" s="156"/>
      <c r="H97" s="287"/>
      <c r="I97" s="287">
        <f>SUM(F97:H98)</f>
        <v>0</v>
      </c>
      <c r="J97" s="287">
        <f>SUM(I97:I100)</f>
        <v>0</v>
      </c>
      <c r="K97" s="290">
        <f>DATEDIF(C97,C99,"D")</f>
        <v>0</v>
      </c>
      <c r="L97" s="299">
        <f>$L$4*K97</f>
        <v>0</v>
      </c>
      <c r="M97" s="290">
        <v>1</v>
      </c>
      <c r="N97" s="299">
        <f>$N$4*M97</f>
        <v>500</v>
      </c>
      <c r="O97" s="302"/>
      <c r="P97" s="277"/>
      <c r="Q97" s="280"/>
      <c r="R97" s="293">
        <f>SUM(J97,L97,N97,O97)-SUM(P97,Q97)</f>
        <v>500</v>
      </c>
      <c r="S97" s="296"/>
      <c r="T97" s="309"/>
      <c r="U97" s="305"/>
      <c r="V97" s="305"/>
      <c r="W97" s="305"/>
      <c r="X97" s="305"/>
    </row>
    <row r="98" spans="2:24" ht="15" customHeight="1">
      <c r="B98" s="284"/>
      <c r="C98" s="286"/>
      <c r="D98" s="313"/>
      <c r="E98" s="317"/>
      <c r="F98" s="157"/>
      <c r="G98" s="158"/>
      <c r="H98" s="288"/>
      <c r="I98" s="288"/>
      <c r="J98" s="289"/>
      <c r="K98" s="291"/>
      <c r="L98" s="300"/>
      <c r="M98" s="291"/>
      <c r="N98" s="300"/>
      <c r="O98" s="303"/>
      <c r="P98" s="278"/>
      <c r="Q98" s="281"/>
      <c r="R98" s="294"/>
      <c r="S98" s="297"/>
      <c r="T98" s="310"/>
      <c r="U98" s="306"/>
      <c r="V98" s="306"/>
      <c r="W98" s="306"/>
      <c r="X98" s="306"/>
    </row>
    <row r="99" spans="2:24" ht="15" customHeight="1">
      <c r="B99" s="284"/>
      <c r="C99" s="308"/>
      <c r="D99" s="314">
        <f>'派遣費'!I98</f>
        <v>0</v>
      </c>
      <c r="E99" s="317"/>
      <c r="F99" s="155"/>
      <c r="G99" s="156"/>
      <c r="H99" s="287"/>
      <c r="I99" s="287">
        <f>SUM(F99:H100)</f>
        <v>0</v>
      </c>
      <c r="J99" s="289"/>
      <c r="K99" s="291"/>
      <c r="L99" s="300"/>
      <c r="M99" s="291"/>
      <c r="N99" s="300"/>
      <c r="O99" s="303"/>
      <c r="P99" s="278"/>
      <c r="Q99" s="281"/>
      <c r="R99" s="294"/>
      <c r="S99" s="297"/>
      <c r="T99" s="310"/>
      <c r="U99" s="306"/>
      <c r="V99" s="306"/>
      <c r="W99" s="306"/>
      <c r="X99" s="306"/>
    </row>
    <row r="100" spans="2:24" ht="15" customHeight="1">
      <c r="B100" s="285"/>
      <c r="C100" s="267"/>
      <c r="D100" s="315"/>
      <c r="E100" s="318"/>
      <c r="F100" s="157"/>
      <c r="G100" s="158"/>
      <c r="H100" s="288"/>
      <c r="I100" s="288"/>
      <c r="J100" s="288"/>
      <c r="K100" s="292"/>
      <c r="L100" s="301"/>
      <c r="M100" s="292"/>
      <c r="N100" s="301"/>
      <c r="O100" s="304"/>
      <c r="P100" s="279"/>
      <c r="Q100" s="282"/>
      <c r="R100" s="295"/>
      <c r="S100" s="298"/>
      <c r="T100" s="311"/>
      <c r="U100" s="307"/>
      <c r="V100" s="307"/>
      <c r="W100" s="307"/>
      <c r="X100" s="307"/>
    </row>
    <row r="101" spans="2:24" ht="15" customHeight="1">
      <c r="B101" s="283">
        <f>'派遣費'!H100</f>
        <v>0</v>
      </c>
      <c r="C101" s="266"/>
      <c r="D101" s="312">
        <f>'派遣費'!I100</f>
        <v>0</v>
      </c>
      <c r="E101" s="316"/>
      <c r="F101" s="155"/>
      <c r="G101" s="156"/>
      <c r="H101" s="287"/>
      <c r="I101" s="287">
        <f>SUM(F101:H102)</f>
        <v>0</v>
      </c>
      <c r="J101" s="287">
        <f>SUM(I101:I104)</f>
        <v>0</v>
      </c>
      <c r="K101" s="290">
        <f>DATEDIF(C101,C103,"D")</f>
        <v>0</v>
      </c>
      <c r="L101" s="299">
        <f>$L$4*K101</f>
        <v>0</v>
      </c>
      <c r="M101" s="290">
        <v>1</v>
      </c>
      <c r="N101" s="299">
        <f>$N$4*M101</f>
        <v>500</v>
      </c>
      <c r="O101" s="302"/>
      <c r="P101" s="277"/>
      <c r="Q101" s="280"/>
      <c r="R101" s="293">
        <f>SUM(J101,L101,N101,O101)-SUM(P101,Q101)</f>
        <v>500</v>
      </c>
      <c r="S101" s="296"/>
      <c r="T101" s="309"/>
      <c r="U101" s="305"/>
      <c r="V101" s="305"/>
      <c r="W101" s="305"/>
      <c r="X101" s="305"/>
    </row>
    <row r="102" spans="2:24" ht="15" customHeight="1">
      <c r="B102" s="284"/>
      <c r="C102" s="286"/>
      <c r="D102" s="313"/>
      <c r="E102" s="317"/>
      <c r="F102" s="157"/>
      <c r="G102" s="158"/>
      <c r="H102" s="288"/>
      <c r="I102" s="288"/>
      <c r="J102" s="289"/>
      <c r="K102" s="291"/>
      <c r="L102" s="300"/>
      <c r="M102" s="291"/>
      <c r="N102" s="300"/>
      <c r="O102" s="303"/>
      <c r="P102" s="278"/>
      <c r="Q102" s="281"/>
      <c r="R102" s="294"/>
      <c r="S102" s="297"/>
      <c r="T102" s="310"/>
      <c r="U102" s="306"/>
      <c r="V102" s="306"/>
      <c r="W102" s="306"/>
      <c r="X102" s="306"/>
    </row>
    <row r="103" spans="2:24" ht="15" customHeight="1">
      <c r="B103" s="284"/>
      <c r="C103" s="308"/>
      <c r="D103" s="314">
        <f>'派遣費'!I102</f>
        <v>0</v>
      </c>
      <c r="E103" s="317"/>
      <c r="F103" s="155"/>
      <c r="G103" s="156"/>
      <c r="H103" s="287"/>
      <c r="I103" s="287">
        <f>SUM(F103:H104)</f>
        <v>0</v>
      </c>
      <c r="J103" s="289"/>
      <c r="K103" s="291"/>
      <c r="L103" s="300"/>
      <c r="M103" s="291"/>
      <c r="N103" s="300"/>
      <c r="O103" s="303"/>
      <c r="P103" s="278"/>
      <c r="Q103" s="281"/>
      <c r="R103" s="294"/>
      <c r="S103" s="297"/>
      <c r="T103" s="310"/>
      <c r="U103" s="306"/>
      <c r="V103" s="306"/>
      <c r="W103" s="306"/>
      <c r="X103" s="306"/>
    </row>
    <row r="104" spans="2:24" ht="15" customHeight="1">
      <c r="B104" s="285"/>
      <c r="C104" s="267"/>
      <c r="D104" s="315"/>
      <c r="E104" s="318"/>
      <c r="F104" s="157"/>
      <c r="G104" s="158"/>
      <c r="H104" s="288"/>
      <c r="I104" s="288"/>
      <c r="J104" s="288"/>
      <c r="K104" s="292"/>
      <c r="L104" s="301"/>
      <c r="M104" s="292"/>
      <c r="N104" s="301"/>
      <c r="O104" s="304"/>
      <c r="P104" s="279"/>
      <c r="Q104" s="282"/>
      <c r="R104" s="295"/>
      <c r="S104" s="298"/>
      <c r="T104" s="311"/>
      <c r="U104" s="307"/>
      <c r="V104" s="307"/>
      <c r="W104" s="307"/>
      <c r="X104" s="307"/>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row r="107" spans="2:18" ht="13.5" customHeight="1">
      <c r="B107" s="130" t="s">
        <v>180</v>
      </c>
      <c r="N107" s="319">
        <f>SUM(J105,L105,N105,O105)</f>
        <v>22000</v>
      </c>
      <c r="O107" s="319"/>
      <c r="R107" s="168"/>
    </row>
  </sheetData>
  <sheetProtection/>
  <mergeCells count="634">
    <mergeCell ref="P3:Q3"/>
    <mergeCell ref="R3:S3"/>
    <mergeCell ref="T3:W3"/>
    <mergeCell ref="X3:X4"/>
    <mergeCell ref="D4:E4"/>
    <mergeCell ref="B3:B4"/>
    <mergeCell ref="C3:C4"/>
    <mergeCell ref="D3:J3"/>
    <mergeCell ref="D11:D12"/>
    <mergeCell ref="D13:D14"/>
    <mergeCell ref="D15:D16"/>
    <mergeCell ref="N107:O107"/>
    <mergeCell ref="V101:V104"/>
    <mergeCell ref="W101:W104"/>
    <mergeCell ref="J101:J104"/>
    <mergeCell ref="K101:K104"/>
    <mergeCell ref="L101:L104"/>
    <mergeCell ref="M101:M104"/>
    <mergeCell ref="X101:X104"/>
    <mergeCell ref="C103:C104"/>
    <mergeCell ref="H103:H104"/>
    <mergeCell ref="I103:I104"/>
    <mergeCell ref="P101:P104"/>
    <mergeCell ref="Q101:Q104"/>
    <mergeCell ref="R101:R104"/>
    <mergeCell ref="S101:S104"/>
    <mergeCell ref="T101:T104"/>
    <mergeCell ref="U101:U104"/>
    <mergeCell ref="N101:N104"/>
    <mergeCell ref="O101:O104"/>
    <mergeCell ref="B101:B104"/>
    <mergeCell ref="C101:C102"/>
    <mergeCell ref="E101:E104"/>
    <mergeCell ref="H101:H102"/>
    <mergeCell ref="I101:I102"/>
    <mergeCell ref="D101:D102"/>
    <mergeCell ref="D103:D104"/>
    <mergeCell ref="V97:V100"/>
    <mergeCell ref="W97:W100"/>
    <mergeCell ref="X97:X100"/>
    <mergeCell ref="C99:C100"/>
    <mergeCell ref="H99:H100"/>
    <mergeCell ref="I99:I100"/>
    <mergeCell ref="P97:P100"/>
    <mergeCell ref="Q97:Q100"/>
    <mergeCell ref="R97:R100"/>
    <mergeCell ref="S97:S100"/>
    <mergeCell ref="T97:T100"/>
    <mergeCell ref="U97:U100"/>
    <mergeCell ref="J97:J100"/>
    <mergeCell ref="K97:K100"/>
    <mergeCell ref="L97:L100"/>
    <mergeCell ref="M97:M100"/>
    <mergeCell ref="N97:N100"/>
    <mergeCell ref="O97:O100"/>
    <mergeCell ref="B97:B100"/>
    <mergeCell ref="C97:C98"/>
    <mergeCell ref="E97:E100"/>
    <mergeCell ref="H97:H98"/>
    <mergeCell ref="I97:I98"/>
    <mergeCell ref="D97:D98"/>
    <mergeCell ref="D99:D100"/>
    <mergeCell ref="V93:V96"/>
    <mergeCell ref="W93:W96"/>
    <mergeCell ref="X93:X96"/>
    <mergeCell ref="C95:C96"/>
    <mergeCell ref="H95:H96"/>
    <mergeCell ref="I95:I96"/>
    <mergeCell ref="P93:P96"/>
    <mergeCell ref="Q93:Q96"/>
    <mergeCell ref="R93:R96"/>
    <mergeCell ref="S93:S96"/>
    <mergeCell ref="T93:T96"/>
    <mergeCell ref="U93:U96"/>
    <mergeCell ref="J93:J96"/>
    <mergeCell ref="K93:K96"/>
    <mergeCell ref="L93:L96"/>
    <mergeCell ref="M93:M96"/>
    <mergeCell ref="N93:N96"/>
    <mergeCell ref="O93:O96"/>
    <mergeCell ref="B93:B96"/>
    <mergeCell ref="C93:C94"/>
    <mergeCell ref="E93:E96"/>
    <mergeCell ref="H93:H94"/>
    <mergeCell ref="I93:I94"/>
    <mergeCell ref="D93:D94"/>
    <mergeCell ref="D95:D96"/>
    <mergeCell ref="V89:V92"/>
    <mergeCell ref="W89:W92"/>
    <mergeCell ref="X89:X92"/>
    <mergeCell ref="C91:C92"/>
    <mergeCell ref="H91:H92"/>
    <mergeCell ref="I91:I92"/>
    <mergeCell ref="P89:P92"/>
    <mergeCell ref="Q89:Q92"/>
    <mergeCell ref="R89:R92"/>
    <mergeCell ref="S89:S92"/>
    <mergeCell ref="T89:T92"/>
    <mergeCell ref="U89:U92"/>
    <mergeCell ref="J89:J92"/>
    <mergeCell ref="K89:K92"/>
    <mergeCell ref="L89:L92"/>
    <mergeCell ref="M89:M92"/>
    <mergeCell ref="N89:N92"/>
    <mergeCell ref="O89:O92"/>
    <mergeCell ref="B89:B92"/>
    <mergeCell ref="C89:C90"/>
    <mergeCell ref="E89:E92"/>
    <mergeCell ref="H89:H90"/>
    <mergeCell ref="I89:I90"/>
    <mergeCell ref="D89:D90"/>
    <mergeCell ref="D91:D92"/>
    <mergeCell ref="V85:V88"/>
    <mergeCell ref="W85:W88"/>
    <mergeCell ref="X85:X88"/>
    <mergeCell ref="C87:C88"/>
    <mergeCell ref="H87:H88"/>
    <mergeCell ref="I87:I88"/>
    <mergeCell ref="P85:P88"/>
    <mergeCell ref="Q85:Q88"/>
    <mergeCell ref="R85:R88"/>
    <mergeCell ref="S85:S88"/>
    <mergeCell ref="T85:T88"/>
    <mergeCell ref="U85:U88"/>
    <mergeCell ref="J85:J88"/>
    <mergeCell ref="K85:K88"/>
    <mergeCell ref="L85:L88"/>
    <mergeCell ref="M85:M88"/>
    <mergeCell ref="N85:N88"/>
    <mergeCell ref="O85:O88"/>
    <mergeCell ref="B85:B88"/>
    <mergeCell ref="C85:C86"/>
    <mergeCell ref="E85:E88"/>
    <mergeCell ref="H85:H86"/>
    <mergeCell ref="I85:I86"/>
    <mergeCell ref="D85:D86"/>
    <mergeCell ref="D87:D88"/>
    <mergeCell ref="V81:V84"/>
    <mergeCell ref="W81:W84"/>
    <mergeCell ref="X81:X84"/>
    <mergeCell ref="C83:C84"/>
    <mergeCell ref="H83:H84"/>
    <mergeCell ref="I83:I84"/>
    <mergeCell ref="P81:P84"/>
    <mergeCell ref="Q81:Q84"/>
    <mergeCell ref="R81:R84"/>
    <mergeCell ref="S81:S84"/>
    <mergeCell ref="T81:T84"/>
    <mergeCell ref="U81:U84"/>
    <mergeCell ref="J81:J84"/>
    <mergeCell ref="K81:K84"/>
    <mergeCell ref="L81:L84"/>
    <mergeCell ref="M81:M84"/>
    <mergeCell ref="N81:N84"/>
    <mergeCell ref="O81:O84"/>
    <mergeCell ref="B81:B84"/>
    <mergeCell ref="C81:C82"/>
    <mergeCell ref="E81:E84"/>
    <mergeCell ref="H81:H82"/>
    <mergeCell ref="I81:I82"/>
    <mergeCell ref="D81:D82"/>
    <mergeCell ref="D83:D84"/>
    <mergeCell ref="V77:V80"/>
    <mergeCell ref="W77:W80"/>
    <mergeCell ref="X77:X80"/>
    <mergeCell ref="C79:C80"/>
    <mergeCell ref="H79:H80"/>
    <mergeCell ref="I79:I80"/>
    <mergeCell ref="P77:P80"/>
    <mergeCell ref="Q77:Q80"/>
    <mergeCell ref="R77:R80"/>
    <mergeCell ref="S77:S80"/>
    <mergeCell ref="T77:T80"/>
    <mergeCell ref="U77:U80"/>
    <mergeCell ref="J77:J80"/>
    <mergeCell ref="K77:K80"/>
    <mergeCell ref="L77:L80"/>
    <mergeCell ref="M77:M80"/>
    <mergeCell ref="N77:N80"/>
    <mergeCell ref="O77:O80"/>
    <mergeCell ref="B77:B80"/>
    <mergeCell ref="C77:C78"/>
    <mergeCell ref="E77:E80"/>
    <mergeCell ref="H77:H78"/>
    <mergeCell ref="I77:I78"/>
    <mergeCell ref="D77:D78"/>
    <mergeCell ref="D79:D80"/>
    <mergeCell ref="V73:V76"/>
    <mergeCell ref="W73:W76"/>
    <mergeCell ref="X73:X76"/>
    <mergeCell ref="C75:C76"/>
    <mergeCell ref="H75:H76"/>
    <mergeCell ref="I75:I76"/>
    <mergeCell ref="P73:P76"/>
    <mergeCell ref="Q73:Q76"/>
    <mergeCell ref="R73:R76"/>
    <mergeCell ref="S73:S76"/>
    <mergeCell ref="T73:T76"/>
    <mergeCell ref="U73:U76"/>
    <mergeCell ref="J73:J76"/>
    <mergeCell ref="K73:K76"/>
    <mergeCell ref="L73:L76"/>
    <mergeCell ref="M73:M76"/>
    <mergeCell ref="N73:N76"/>
    <mergeCell ref="O73:O76"/>
    <mergeCell ref="B73:B76"/>
    <mergeCell ref="C73:C74"/>
    <mergeCell ref="E73:E76"/>
    <mergeCell ref="H73:H74"/>
    <mergeCell ref="I73:I74"/>
    <mergeCell ref="D73:D74"/>
    <mergeCell ref="D75:D76"/>
    <mergeCell ref="V69:V72"/>
    <mergeCell ref="W69:W72"/>
    <mergeCell ref="X69:X72"/>
    <mergeCell ref="C71:C72"/>
    <mergeCell ref="H71:H72"/>
    <mergeCell ref="I71:I72"/>
    <mergeCell ref="P69:P72"/>
    <mergeCell ref="Q69:Q72"/>
    <mergeCell ref="R69:R72"/>
    <mergeCell ref="S69:S72"/>
    <mergeCell ref="T69:T72"/>
    <mergeCell ref="U69:U72"/>
    <mergeCell ref="J69:J72"/>
    <mergeCell ref="K69:K72"/>
    <mergeCell ref="L69:L72"/>
    <mergeCell ref="M69:M72"/>
    <mergeCell ref="N69:N72"/>
    <mergeCell ref="O69:O72"/>
    <mergeCell ref="B69:B72"/>
    <mergeCell ref="C69:C70"/>
    <mergeCell ref="E69:E72"/>
    <mergeCell ref="H69:H70"/>
    <mergeCell ref="I69:I70"/>
    <mergeCell ref="D69:D70"/>
    <mergeCell ref="D71:D72"/>
    <mergeCell ref="V65:V68"/>
    <mergeCell ref="W65:W68"/>
    <mergeCell ref="X65:X68"/>
    <mergeCell ref="C67:C68"/>
    <mergeCell ref="H67:H68"/>
    <mergeCell ref="I67:I68"/>
    <mergeCell ref="P65:P68"/>
    <mergeCell ref="Q65:Q68"/>
    <mergeCell ref="R65:R68"/>
    <mergeCell ref="S65:S68"/>
    <mergeCell ref="T65:T68"/>
    <mergeCell ref="U65:U68"/>
    <mergeCell ref="J65:J68"/>
    <mergeCell ref="K65:K68"/>
    <mergeCell ref="L65:L68"/>
    <mergeCell ref="M65:M68"/>
    <mergeCell ref="N65:N68"/>
    <mergeCell ref="O65:O68"/>
    <mergeCell ref="B65:B68"/>
    <mergeCell ref="C65:C66"/>
    <mergeCell ref="E65:E68"/>
    <mergeCell ref="H65:H66"/>
    <mergeCell ref="I65:I66"/>
    <mergeCell ref="D65:D66"/>
    <mergeCell ref="D67:D68"/>
    <mergeCell ref="V61:V64"/>
    <mergeCell ref="W61:W64"/>
    <mergeCell ref="X61:X64"/>
    <mergeCell ref="C63:C64"/>
    <mergeCell ref="H63:H64"/>
    <mergeCell ref="I63:I64"/>
    <mergeCell ref="P61:P64"/>
    <mergeCell ref="Q61:Q64"/>
    <mergeCell ref="R61:R64"/>
    <mergeCell ref="S61:S64"/>
    <mergeCell ref="T61:T64"/>
    <mergeCell ref="U61:U64"/>
    <mergeCell ref="J61:J64"/>
    <mergeCell ref="K61:K64"/>
    <mergeCell ref="L61:L64"/>
    <mergeCell ref="M61:M64"/>
    <mergeCell ref="N61:N64"/>
    <mergeCell ref="O61:O64"/>
    <mergeCell ref="B61:B64"/>
    <mergeCell ref="C61:C62"/>
    <mergeCell ref="E61:E64"/>
    <mergeCell ref="H61:H62"/>
    <mergeCell ref="I61:I62"/>
    <mergeCell ref="D61:D62"/>
    <mergeCell ref="D63:D64"/>
    <mergeCell ref="V57:V60"/>
    <mergeCell ref="W57:W60"/>
    <mergeCell ref="X57:X60"/>
    <mergeCell ref="C59:C60"/>
    <mergeCell ref="H59:H60"/>
    <mergeCell ref="I59:I60"/>
    <mergeCell ref="P57:P60"/>
    <mergeCell ref="Q57:Q60"/>
    <mergeCell ref="R57:R60"/>
    <mergeCell ref="S57:S60"/>
    <mergeCell ref="T57:T60"/>
    <mergeCell ref="U57:U60"/>
    <mergeCell ref="J57:J60"/>
    <mergeCell ref="K57:K60"/>
    <mergeCell ref="L57:L60"/>
    <mergeCell ref="M57:M60"/>
    <mergeCell ref="N57:N60"/>
    <mergeCell ref="O57:O60"/>
    <mergeCell ref="B57:B60"/>
    <mergeCell ref="C57:C58"/>
    <mergeCell ref="E57:E60"/>
    <mergeCell ref="H57:H58"/>
    <mergeCell ref="I57:I58"/>
    <mergeCell ref="D57:D58"/>
    <mergeCell ref="D59:D60"/>
    <mergeCell ref="V53:V56"/>
    <mergeCell ref="W53:W56"/>
    <mergeCell ref="X53:X56"/>
    <mergeCell ref="C55:C56"/>
    <mergeCell ref="H55:H56"/>
    <mergeCell ref="I55:I56"/>
    <mergeCell ref="P53:P56"/>
    <mergeCell ref="Q53:Q56"/>
    <mergeCell ref="R53:R56"/>
    <mergeCell ref="S53:S56"/>
    <mergeCell ref="T53:T56"/>
    <mergeCell ref="U53:U56"/>
    <mergeCell ref="J53:J56"/>
    <mergeCell ref="K53:K56"/>
    <mergeCell ref="L53:L56"/>
    <mergeCell ref="M53:M56"/>
    <mergeCell ref="N53:N56"/>
    <mergeCell ref="O53:O56"/>
    <mergeCell ref="B53:B56"/>
    <mergeCell ref="C53:C54"/>
    <mergeCell ref="E53:E56"/>
    <mergeCell ref="H53:H54"/>
    <mergeCell ref="I53:I54"/>
    <mergeCell ref="D53:D54"/>
    <mergeCell ref="D55:D56"/>
    <mergeCell ref="V49:V52"/>
    <mergeCell ref="W49:W52"/>
    <mergeCell ref="X49:X52"/>
    <mergeCell ref="C51:C52"/>
    <mergeCell ref="H51:H52"/>
    <mergeCell ref="I51:I52"/>
    <mergeCell ref="P49:P52"/>
    <mergeCell ref="Q49:Q52"/>
    <mergeCell ref="R49:R52"/>
    <mergeCell ref="S49:S52"/>
    <mergeCell ref="T49:T52"/>
    <mergeCell ref="U49:U52"/>
    <mergeCell ref="J49:J52"/>
    <mergeCell ref="K49:K52"/>
    <mergeCell ref="L49:L52"/>
    <mergeCell ref="M49:M52"/>
    <mergeCell ref="N49:N52"/>
    <mergeCell ref="O49:O52"/>
    <mergeCell ref="B49:B52"/>
    <mergeCell ref="C49:C50"/>
    <mergeCell ref="E49:E52"/>
    <mergeCell ref="H49:H50"/>
    <mergeCell ref="I49:I50"/>
    <mergeCell ref="D49:D50"/>
    <mergeCell ref="D51:D52"/>
    <mergeCell ref="V45:V48"/>
    <mergeCell ref="W45:W48"/>
    <mergeCell ref="X45:X48"/>
    <mergeCell ref="C47:C48"/>
    <mergeCell ref="H47:H48"/>
    <mergeCell ref="I47:I48"/>
    <mergeCell ref="P45:P48"/>
    <mergeCell ref="Q45:Q48"/>
    <mergeCell ref="R45:R48"/>
    <mergeCell ref="S45:S48"/>
    <mergeCell ref="T45:T48"/>
    <mergeCell ref="U45:U48"/>
    <mergeCell ref="J45:J48"/>
    <mergeCell ref="K45:K48"/>
    <mergeCell ref="L45:L48"/>
    <mergeCell ref="M45:M48"/>
    <mergeCell ref="N45:N48"/>
    <mergeCell ref="O45:O48"/>
    <mergeCell ref="B45:B48"/>
    <mergeCell ref="C45:C46"/>
    <mergeCell ref="E45:E48"/>
    <mergeCell ref="H45:H46"/>
    <mergeCell ref="I45:I46"/>
    <mergeCell ref="D45:D46"/>
    <mergeCell ref="D47:D48"/>
    <mergeCell ref="V41:V44"/>
    <mergeCell ref="W41:W44"/>
    <mergeCell ref="X41:X44"/>
    <mergeCell ref="C43:C44"/>
    <mergeCell ref="H43:H44"/>
    <mergeCell ref="I43:I44"/>
    <mergeCell ref="P41:P44"/>
    <mergeCell ref="Q41:Q44"/>
    <mergeCell ref="R41:R44"/>
    <mergeCell ref="S41:S44"/>
    <mergeCell ref="T41:T44"/>
    <mergeCell ref="U41:U44"/>
    <mergeCell ref="J41:J44"/>
    <mergeCell ref="K41:K44"/>
    <mergeCell ref="L41:L44"/>
    <mergeCell ref="M41:M44"/>
    <mergeCell ref="N41:N44"/>
    <mergeCell ref="O41:O44"/>
    <mergeCell ref="B41:B44"/>
    <mergeCell ref="C41:C42"/>
    <mergeCell ref="E41:E44"/>
    <mergeCell ref="H41:H42"/>
    <mergeCell ref="I41:I42"/>
    <mergeCell ref="D41:D42"/>
    <mergeCell ref="D43:D44"/>
    <mergeCell ref="V37:V40"/>
    <mergeCell ref="W37:W40"/>
    <mergeCell ref="X37:X40"/>
    <mergeCell ref="C39:C40"/>
    <mergeCell ref="H39:H40"/>
    <mergeCell ref="I39:I40"/>
    <mergeCell ref="P37:P40"/>
    <mergeCell ref="Q37:Q40"/>
    <mergeCell ref="R37:R40"/>
    <mergeCell ref="S37:S40"/>
    <mergeCell ref="T37:T40"/>
    <mergeCell ref="U37:U40"/>
    <mergeCell ref="J37:J40"/>
    <mergeCell ref="K37:K40"/>
    <mergeCell ref="L37:L40"/>
    <mergeCell ref="M37:M40"/>
    <mergeCell ref="N37:N40"/>
    <mergeCell ref="O37:O40"/>
    <mergeCell ref="B37:B40"/>
    <mergeCell ref="C37:C38"/>
    <mergeCell ref="E37:E40"/>
    <mergeCell ref="H37:H38"/>
    <mergeCell ref="I37:I38"/>
    <mergeCell ref="D37:D38"/>
    <mergeCell ref="D39:D40"/>
    <mergeCell ref="V33:V36"/>
    <mergeCell ref="W33:W36"/>
    <mergeCell ref="X33:X36"/>
    <mergeCell ref="C35:C36"/>
    <mergeCell ref="H35:H36"/>
    <mergeCell ref="I35:I36"/>
    <mergeCell ref="P33:P36"/>
    <mergeCell ref="Q33:Q36"/>
    <mergeCell ref="R33:R36"/>
    <mergeCell ref="S33:S36"/>
    <mergeCell ref="T33:T36"/>
    <mergeCell ref="U33:U36"/>
    <mergeCell ref="J33:J36"/>
    <mergeCell ref="K33:K36"/>
    <mergeCell ref="L33:L36"/>
    <mergeCell ref="M33:M36"/>
    <mergeCell ref="N33:N36"/>
    <mergeCell ref="O33:O36"/>
    <mergeCell ref="B33:B36"/>
    <mergeCell ref="C33:C34"/>
    <mergeCell ref="E33:E36"/>
    <mergeCell ref="H33:H34"/>
    <mergeCell ref="I33:I34"/>
    <mergeCell ref="D33:D34"/>
    <mergeCell ref="D35:D36"/>
    <mergeCell ref="V29:V32"/>
    <mergeCell ref="W29:W32"/>
    <mergeCell ref="X29:X32"/>
    <mergeCell ref="C31:C32"/>
    <mergeCell ref="H31:H32"/>
    <mergeCell ref="I31:I32"/>
    <mergeCell ref="P29:P32"/>
    <mergeCell ref="Q29:Q32"/>
    <mergeCell ref="R29:R32"/>
    <mergeCell ref="S29:S32"/>
    <mergeCell ref="T29:T32"/>
    <mergeCell ref="U29:U32"/>
    <mergeCell ref="J29:J32"/>
    <mergeCell ref="K29:K32"/>
    <mergeCell ref="L29:L32"/>
    <mergeCell ref="M29:M32"/>
    <mergeCell ref="N29:N32"/>
    <mergeCell ref="O29:O32"/>
    <mergeCell ref="B29:B32"/>
    <mergeCell ref="C29:C30"/>
    <mergeCell ref="E29:E32"/>
    <mergeCell ref="H29:H30"/>
    <mergeCell ref="I29:I30"/>
    <mergeCell ref="D29:D30"/>
    <mergeCell ref="D31:D32"/>
    <mergeCell ref="V25:V28"/>
    <mergeCell ref="W25:W28"/>
    <mergeCell ref="X25:X28"/>
    <mergeCell ref="C27:C28"/>
    <mergeCell ref="H27:H28"/>
    <mergeCell ref="I27:I28"/>
    <mergeCell ref="P25:P28"/>
    <mergeCell ref="Q25:Q28"/>
    <mergeCell ref="R25:R28"/>
    <mergeCell ref="S25:S28"/>
    <mergeCell ref="T25:T28"/>
    <mergeCell ref="U25:U28"/>
    <mergeCell ref="J25:J28"/>
    <mergeCell ref="K25:K28"/>
    <mergeCell ref="L25:L28"/>
    <mergeCell ref="M25:M28"/>
    <mergeCell ref="N25:N28"/>
    <mergeCell ref="O25:O28"/>
    <mergeCell ref="B25:B28"/>
    <mergeCell ref="C25:C26"/>
    <mergeCell ref="E25:E28"/>
    <mergeCell ref="H25:H26"/>
    <mergeCell ref="I25:I26"/>
    <mergeCell ref="D25:D26"/>
    <mergeCell ref="D27:D28"/>
    <mergeCell ref="V21:V24"/>
    <mergeCell ref="W21:W24"/>
    <mergeCell ref="X21:X24"/>
    <mergeCell ref="C23:C24"/>
    <mergeCell ref="H23:H24"/>
    <mergeCell ref="I23:I24"/>
    <mergeCell ref="P21:P24"/>
    <mergeCell ref="Q21:Q24"/>
    <mergeCell ref="R21:R24"/>
    <mergeCell ref="S21:S24"/>
    <mergeCell ref="T21:T24"/>
    <mergeCell ref="U21:U24"/>
    <mergeCell ref="J21:J24"/>
    <mergeCell ref="K21:K24"/>
    <mergeCell ref="L21:L24"/>
    <mergeCell ref="M21:M24"/>
    <mergeCell ref="N21:N24"/>
    <mergeCell ref="O21:O24"/>
    <mergeCell ref="B21:B24"/>
    <mergeCell ref="C21:C22"/>
    <mergeCell ref="E21:E24"/>
    <mergeCell ref="H21:H22"/>
    <mergeCell ref="I21:I22"/>
    <mergeCell ref="D21:D22"/>
    <mergeCell ref="D23:D24"/>
    <mergeCell ref="V17:V20"/>
    <mergeCell ref="W17:W20"/>
    <mergeCell ref="X17:X20"/>
    <mergeCell ref="C19:C20"/>
    <mergeCell ref="H19:H20"/>
    <mergeCell ref="I19:I20"/>
    <mergeCell ref="P17:P20"/>
    <mergeCell ref="Q17:Q20"/>
    <mergeCell ref="R17:R20"/>
    <mergeCell ref="S17:S20"/>
    <mergeCell ref="T17:T20"/>
    <mergeCell ref="U17:U20"/>
    <mergeCell ref="J17:J20"/>
    <mergeCell ref="K17:K20"/>
    <mergeCell ref="L17:L20"/>
    <mergeCell ref="M17:M20"/>
    <mergeCell ref="N17:N20"/>
    <mergeCell ref="O17:O20"/>
    <mergeCell ref="B17:B20"/>
    <mergeCell ref="C17:C18"/>
    <mergeCell ref="E17:E20"/>
    <mergeCell ref="H17:H18"/>
    <mergeCell ref="I17:I18"/>
    <mergeCell ref="D17:D18"/>
    <mergeCell ref="D19:D20"/>
    <mergeCell ref="V13:V16"/>
    <mergeCell ref="W13:W16"/>
    <mergeCell ref="X13:X16"/>
    <mergeCell ref="C15:C16"/>
    <mergeCell ref="H15:H16"/>
    <mergeCell ref="I15:I16"/>
    <mergeCell ref="P13:P16"/>
    <mergeCell ref="Q13:Q16"/>
    <mergeCell ref="R13:R16"/>
    <mergeCell ref="S13:S16"/>
    <mergeCell ref="T13:T16"/>
    <mergeCell ref="U13:U16"/>
    <mergeCell ref="J13:J16"/>
    <mergeCell ref="K13:K16"/>
    <mergeCell ref="L13:L16"/>
    <mergeCell ref="M13:M16"/>
    <mergeCell ref="N13:N16"/>
    <mergeCell ref="O13:O16"/>
    <mergeCell ref="B13:B16"/>
    <mergeCell ref="C13:C14"/>
    <mergeCell ref="E13:E16"/>
    <mergeCell ref="H13:H14"/>
    <mergeCell ref="I13:I14"/>
    <mergeCell ref="V9:V12"/>
    <mergeCell ref="U9:U12"/>
    <mergeCell ref="J9:J12"/>
    <mergeCell ref="K9:K12"/>
    <mergeCell ref="L9:L12"/>
    <mergeCell ref="W9:W12"/>
    <mergeCell ref="X9:X12"/>
    <mergeCell ref="C11:C12"/>
    <mergeCell ref="H11:H12"/>
    <mergeCell ref="I11:I12"/>
    <mergeCell ref="P9:P12"/>
    <mergeCell ref="Q9:Q12"/>
    <mergeCell ref="R9:R12"/>
    <mergeCell ref="S9:S12"/>
    <mergeCell ref="T9:T12"/>
    <mergeCell ref="X5:X8"/>
    <mergeCell ref="C7:C8"/>
    <mergeCell ref="H7:H8"/>
    <mergeCell ref="I7:I8"/>
    <mergeCell ref="S5:S8"/>
    <mergeCell ref="T5:T8"/>
    <mergeCell ref="U5:U8"/>
    <mergeCell ref="D5:D6"/>
    <mergeCell ref="D7:D8"/>
    <mergeCell ref="K5:K8"/>
    <mergeCell ref="B9:B12"/>
    <mergeCell ref="C9:C10"/>
    <mergeCell ref="E9:E12"/>
    <mergeCell ref="H9:H10"/>
    <mergeCell ref="I9:I10"/>
    <mergeCell ref="R5:R8"/>
    <mergeCell ref="M9:M12"/>
    <mergeCell ref="N9:N12"/>
    <mergeCell ref="O9:O12"/>
    <mergeCell ref="D9:D10"/>
    <mergeCell ref="V5:V8"/>
    <mergeCell ref="W5:W8"/>
    <mergeCell ref="L5:L8"/>
    <mergeCell ref="M5:M8"/>
    <mergeCell ref="N5:N8"/>
    <mergeCell ref="O5:O8"/>
    <mergeCell ref="P5:P8"/>
    <mergeCell ref="Q5:Q8"/>
    <mergeCell ref="B5:B8"/>
    <mergeCell ref="C5:C6"/>
    <mergeCell ref="E5:E8"/>
    <mergeCell ref="H5:H6"/>
    <mergeCell ref="I5:I6"/>
    <mergeCell ref="J5:J8"/>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6.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R101" sqref="R101:R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264" t="s">
        <v>146</v>
      </c>
      <c r="C3" s="266" t="s">
        <v>147</v>
      </c>
      <c r="D3" s="268" t="s">
        <v>148</v>
      </c>
      <c r="E3" s="269"/>
      <c r="F3" s="269"/>
      <c r="G3" s="269"/>
      <c r="H3" s="269"/>
      <c r="I3" s="269"/>
      <c r="J3" s="270"/>
      <c r="K3" s="140" t="s">
        <v>149</v>
      </c>
      <c r="L3" s="141" t="s">
        <v>188</v>
      </c>
      <c r="M3" s="140" t="s">
        <v>150</v>
      </c>
      <c r="N3" s="142" t="s">
        <v>151</v>
      </c>
      <c r="O3" s="143" t="s">
        <v>152</v>
      </c>
      <c r="P3" s="271" t="s">
        <v>153</v>
      </c>
      <c r="Q3" s="272"/>
      <c r="R3" s="273" t="s">
        <v>154</v>
      </c>
      <c r="S3" s="274"/>
      <c r="T3" s="275" t="s">
        <v>155</v>
      </c>
      <c r="U3" s="275"/>
      <c r="V3" s="275"/>
      <c r="W3" s="276"/>
      <c r="X3" s="264" t="s">
        <v>156</v>
      </c>
    </row>
    <row r="4" spans="2:24" ht="31.5" customHeight="1">
      <c r="B4" s="265"/>
      <c r="C4" s="267"/>
      <c r="D4" s="268" t="s">
        <v>157</v>
      </c>
      <c r="E4" s="270"/>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265"/>
    </row>
    <row r="5" spans="2:24" ht="15" customHeight="1">
      <c r="B5" s="283">
        <f>'派遣費'!L4</f>
        <v>0</v>
      </c>
      <c r="C5" s="266"/>
      <c r="D5" s="312">
        <f>'派遣費'!M4</f>
        <v>0</v>
      </c>
      <c r="E5" s="316"/>
      <c r="F5" s="155"/>
      <c r="G5" s="156"/>
      <c r="H5" s="287"/>
      <c r="I5" s="287">
        <f>SUM(F5:H6)</f>
        <v>0</v>
      </c>
      <c r="J5" s="287">
        <f>SUM(I5:I8)</f>
        <v>0</v>
      </c>
      <c r="K5" s="290">
        <f>DATEDIF(C5,C7,"D")</f>
        <v>0</v>
      </c>
      <c r="L5" s="299">
        <f>$L$4*K5</f>
        <v>0</v>
      </c>
      <c r="M5" s="290">
        <v>1</v>
      </c>
      <c r="N5" s="299">
        <f>$N$4*M5</f>
        <v>500</v>
      </c>
      <c r="O5" s="302"/>
      <c r="P5" s="277"/>
      <c r="Q5" s="280"/>
      <c r="R5" s="293">
        <f>SUM(J5,L5,N5,O5)-SUM(P5,Q5)</f>
        <v>500</v>
      </c>
      <c r="S5" s="296"/>
      <c r="T5" s="309"/>
      <c r="U5" s="305"/>
      <c r="V5" s="305"/>
      <c r="W5" s="305"/>
      <c r="X5" s="305"/>
    </row>
    <row r="6" spans="2:24" ht="15" customHeight="1">
      <c r="B6" s="284"/>
      <c r="C6" s="286"/>
      <c r="D6" s="313"/>
      <c r="E6" s="317"/>
      <c r="F6" s="157"/>
      <c r="G6" s="158"/>
      <c r="H6" s="288"/>
      <c r="I6" s="288"/>
      <c r="J6" s="289"/>
      <c r="K6" s="291"/>
      <c r="L6" s="300"/>
      <c r="M6" s="291"/>
      <c r="N6" s="300"/>
      <c r="O6" s="303"/>
      <c r="P6" s="278"/>
      <c r="Q6" s="281"/>
      <c r="R6" s="294"/>
      <c r="S6" s="297"/>
      <c r="T6" s="310"/>
      <c r="U6" s="306"/>
      <c r="V6" s="306"/>
      <c r="W6" s="306"/>
      <c r="X6" s="306"/>
    </row>
    <row r="7" spans="2:24" ht="15" customHeight="1">
      <c r="B7" s="284"/>
      <c r="C7" s="308"/>
      <c r="D7" s="314">
        <f>'派遣費'!M6</f>
        <v>0</v>
      </c>
      <c r="E7" s="317"/>
      <c r="F7" s="155"/>
      <c r="G7" s="156"/>
      <c r="H7" s="287"/>
      <c r="I7" s="287">
        <f>SUM(F7:H8)</f>
        <v>0</v>
      </c>
      <c r="J7" s="289"/>
      <c r="K7" s="291"/>
      <c r="L7" s="300"/>
      <c r="M7" s="291"/>
      <c r="N7" s="300"/>
      <c r="O7" s="303"/>
      <c r="P7" s="278"/>
      <c r="Q7" s="281"/>
      <c r="R7" s="294"/>
      <c r="S7" s="297"/>
      <c r="T7" s="310"/>
      <c r="U7" s="306"/>
      <c r="V7" s="306"/>
      <c r="W7" s="306"/>
      <c r="X7" s="306"/>
    </row>
    <row r="8" spans="2:24" ht="15" customHeight="1">
      <c r="B8" s="285"/>
      <c r="C8" s="267"/>
      <c r="D8" s="315"/>
      <c r="E8" s="318"/>
      <c r="F8" s="157"/>
      <c r="G8" s="158"/>
      <c r="H8" s="288"/>
      <c r="I8" s="288"/>
      <c r="J8" s="288"/>
      <c r="K8" s="292"/>
      <c r="L8" s="301"/>
      <c r="M8" s="292"/>
      <c r="N8" s="301"/>
      <c r="O8" s="304"/>
      <c r="P8" s="279"/>
      <c r="Q8" s="282"/>
      <c r="R8" s="295"/>
      <c r="S8" s="298"/>
      <c r="T8" s="311"/>
      <c r="U8" s="307"/>
      <c r="V8" s="307"/>
      <c r="W8" s="307"/>
      <c r="X8" s="307"/>
    </row>
    <row r="9" spans="2:24" ht="15" customHeight="1">
      <c r="B9" s="283">
        <f>'派遣費'!L8</f>
        <v>0</v>
      </c>
      <c r="C9" s="266"/>
      <c r="D9" s="312">
        <f>'派遣費'!M8</f>
        <v>0</v>
      </c>
      <c r="E9" s="316"/>
      <c r="F9" s="155"/>
      <c r="G9" s="156"/>
      <c r="H9" s="287"/>
      <c r="I9" s="287">
        <f>SUM(F9:H10)</f>
        <v>0</v>
      </c>
      <c r="J9" s="287">
        <f>SUM(I9:I12)</f>
        <v>0</v>
      </c>
      <c r="K9" s="290">
        <f>DATEDIF(C9,C11,"D")</f>
        <v>0</v>
      </c>
      <c r="L9" s="299">
        <f>$L$4*K9</f>
        <v>0</v>
      </c>
      <c r="M9" s="290">
        <v>1</v>
      </c>
      <c r="N9" s="299">
        <f>$N$4*M9</f>
        <v>500</v>
      </c>
      <c r="O9" s="302"/>
      <c r="P9" s="277"/>
      <c r="Q9" s="280"/>
      <c r="R9" s="293">
        <f>SUM(J9,L9,N9,O9)-SUM(P9,Q9)</f>
        <v>500</v>
      </c>
      <c r="S9" s="296"/>
      <c r="T9" s="309"/>
      <c r="U9" s="305"/>
      <c r="V9" s="305"/>
      <c r="W9" s="305"/>
      <c r="X9" s="305"/>
    </row>
    <row r="10" spans="2:24" ht="15" customHeight="1">
      <c r="B10" s="284"/>
      <c r="C10" s="286"/>
      <c r="D10" s="313"/>
      <c r="E10" s="317"/>
      <c r="F10" s="157"/>
      <c r="G10" s="158"/>
      <c r="H10" s="288"/>
      <c r="I10" s="288"/>
      <c r="J10" s="289"/>
      <c r="K10" s="291"/>
      <c r="L10" s="300"/>
      <c r="M10" s="291"/>
      <c r="N10" s="300"/>
      <c r="O10" s="303"/>
      <c r="P10" s="278"/>
      <c r="Q10" s="281"/>
      <c r="R10" s="294"/>
      <c r="S10" s="297"/>
      <c r="T10" s="310"/>
      <c r="U10" s="306"/>
      <c r="V10" s="306"/>
      <c r="W10" s="306"/>
      <c r="X10" s="306"/>
    </row>
    <row r="11" spans="2:24" ht="15" customHeight="1">
      <c r="B11" s="284"/>
      <c r="C11" s="308"/>
      <c r="D11" s="314">
        <f>'派遣費'!M10</f>
        <v>0</v>
      </c>
      <c r="E11" s="317"/>
      <c r="F11" s="155"/>
      <c r="G11" s="156"/>
      <c r="H11" s="287"/>
      <c r="I11" s="287">
        <f>SUM(F11:H12)</f>
        <v>0</v>
      </c>
      <c r="J11" s="289"/>
      <c r="K11" s="291"/>
      <c r="L11" s="300"/>
      <c r="M11" s="291"/>
      <c r="N11" s="300"/>
      <c r="O11" s="303"/>
      <c r="P11" s="278"/>
      <c r="Q11" s="281"/>
      <c r="R11" s="294"/>
      <c r="S11" s="297"/>
      <c r="T11" s="310"/>
      <c r="U11" s="306"/>
      <c r="V11" s="306"/>
      <c r="W11" s="306"/>
      <c r="X11" s="306"/>
    </row>
    <row r="12" spans="2:24" ht="15" customHeight="1">
      <c r="B12" s="285"/>
      <c r="C12" s="267"/>
      <c r="D12" s="315"/>
      <c r="E12" s="318"/>
      <c r="F12" s="157"/>
      <c r="G12" s="158"/>
      <c r="H12" s="288"/>
      <c r="I12" s="288"/>
      <c r="J12" s="288"/>
      <c r="K12" s="292"/>
      <c r="L12" s="301"/>
      <c r="M12" s="292"/>
      <c r="N12" s="301"/>
      <c r="O12" s="304"/>
      <c r="P12" s="279"/>
      <c r="Q12" s="282"/>
      <c r="R12" s="295"/>
      <c r="S12" s="298"/>
      <c r="T12" s="311"/>
      <c r="U12" s="307"/>
      <c r="V12" s="307"/>
      <c r="W12" s="307"/>
      <c r="X12" s="307"/>
    </row>
    <row r="13" spans="2:24" ht="15" customHeight="1">
      <c r="B13" s="283">
        <f>'派遣費'!L12</f>
        <v>0</v>
      </c>
      <c r="C13" s="266"/>
      <c r="D13" s="312">
        <f>'派遣費'!M12</f>
        <v>0</v>
      </c>
      <c r="E13" s="316"/>
      <c r="F13" s="155"/>
      <c r="G13" s="156"/>
      <c r="H13" s="287"/>
      <c r="I13" s="287">
        <f>SUM(F13:H14)</f>
        <v>0</v>
      </c>
      <c r="J13" s="287">
        <f>SUM(I13:I16)</f>
        <v>0</v>
      </c>
      <c r="K13" s="290">
        <f>DATEDIF(C13,C15,"D")</f>
        <v>0</v>
      </c>
      <c r="L13" s="299">
        <f>$L$4*K13</f>
        <v>0</v>
      </c>
      <c r="M13" s="290">
        <v>1</v>
      </c>
      <c r="N13" s="299">
        <f>$N$4*M13</f>
        <v>500</v>
      </c>
      <c r="O13" s="302"/>
      <c r="P13" s="277"/>
      <c r="Q13" s="280"/>
      <c r="R13" s="293">
        <f>SUM(J13,L13,N13,O13)-SUM(P13,Q13)</f>
        <v>500</v>
      </c>
      <c r="S13" s="296"/>
      <c r="T13" s="309"/>
      <c r="U13" s="305"/>
      <c r="V13" s="305"/>
      <c r="W13" s="305"/>
      <c r="X13" s="305"/>
    </row>
    <row r="14" spans="2:24" ht="15" customHeight="1">
      <c r="B14" s="284"/>
      <c r="C14" s="286"/>
      <c r="D14" s="313"/>
      <c r="E14" s="317"/>
      <c r="F14" s="157"/>
      <c r="G14" s="158"/>
      <c r="H14" s="288"/>
      <c r="I14" s="288"/>
      <c r="J14" s="289"/>
      <c r="K14" s="291"/>
      <c r="L14" s="300"/>
      <c r="M14" s="291"/>
      <c r="N14" s="300"/>
      <c r="O14" s="303"/>
      <c r="P14" s="278"/>
      <c r="Q14" s="281"/>
      <c r="R14" s="294"/>
      <c r="S14" s="297"/>
      <c r="T14" s="310"/>
      <c r="U14" s="306"/>
      <c r="V14" s="306"/>
      <c r="W14" s="306"/>
      <c r="X14" s="306"/>
    </row>
    <row r="15" spans="2:24" ht="15" customHeight="1">
      <c r="B15" s="284"/>
      <c r="C15" s="308"/>
      <c r="D15" s="314">
        <f>'派遣費'!M14</f>
        <v>0</v>
      </c>
      <c r="E15" s="317"/>
      <c r="F15" s="155"/>
      <c r="G15" s="156"/>
      <c r="H15" s="287"/>
      <c r="I15" s="287">
        <f>SUM(F15:H16)</f>
        <v>0</v>
      </c>
      <c r="J15" s="289"/>
      <c r="K15" s="291"/>
      <c r="L15" s="300"/>
      <c r="M15" s="291"/>
      <c r="N15" s="300"/>
      <c r="O15" s="303"/>
      <c r="P15" s="278"/>
      <c r="Q15" s="281"/>
      <c r="R15" s="294"/>
      <c r="S15" s="297"/>
      <c r="T15" s="310"/>
      <c r="U15" s="306"/>
      <c r="V15" s="306"/>
      <c r="W15" s="306"/>
      <c r="X15" s="306"/>
    </row>
    <row r="16" spans="2:24" ht="15" customHeight="1">
      <c r="B16" s="285"/>
      <c r="C16" s="267"/>
      <c r="D16" s="315"/>
      <c r="E16" s="318"/>
      <c r="F16" s="157"/>
      <c r="G16" s="158"/>
      <c r="H16" s="288"/>
      <c r="I16" s="288"/>
      <c r="J16" s="288"/>
      <c r="K16" s="292"/>
      <c r="L16" s="301"/>
      <c r="M16" s="292"/>
      <c r="N16" s="301"/>
      <c r="O16" s="304"/>
      <c r="P16" s="279"/>
      <c r="Q16" s="282"/>
      <c r="R16" s="295"/>
      <c r="S16" s="298"/>
      <c r="T16" s="311"/>
      <c r="U16" s="307"/>
      <c r="V16" s="307"/>
      <c r="W16" s="307"/>
      <c r="X16" s="307"/>
    </row>
    <row r="17" spans="2:24" ht="15" customHeight="1">
      <c r="B17" s="283">
        <f>'派遣費'!L16</f>
        <v>0</v>
      </c>
      <c r="C17" s="266"/>
      <c r="D17" s="312">
        <f>'派遣費'!M16</f>
        <v>0</v>
      </c>
      <c r="E17" s="316"/>
      <c r="F17" s="155"/>
      <c r="G17" s="156"/>
      <c r="H17" s="287"/>
      <c r="I17" s="287">
        <f>SUM(F17:H18)</f>
        <v>0</v>
      </c>
      <c r="J17" s="287">
        <f>SUM(I17:I20)</f>
        <v>0</v>
      </c>
      <c r="K17" s="290">
        <f>DATEDIF(C17,C19,"D")</f>
        <v>0</v>
      </c>
      <c r="L17" s="299">
        <f>$L$4*K17</f>
        <v>0</v>
      </c>
      <c r="M17" s="290">
        <v>1</v>
      </c>
      <c r="N17" s="299">
        <f>$N$4*M17</f>
        <v>500</v>
      </c>
      <c r="O17" s="302"/>
      <c r="P17" s="277"/>
      <c r="Q17" s="280"/>
      <c r="R17" s="293">
        <f>SUM(J17,L17,N17,O17)-SUM(P17,Q17)</f>
        <v>500</v>
      </c>
      <c r="S17" s="296"/>
      <c r="T17" s="309"/>
      <c r="U17" s="305"/>
      <c r="V17" s="305"/>
      <c r="W17" s="305"/>
      <c r="X17" s="305"/>
    </row>
    <row r="18" spans="2:24" ht="15" customHeight="1">
      <c r="B18" s="284"/>
      <c r="C18" s="286"/>
      <c r="D18" s="313"/>
      <c r="E18" s="317"/>
      <c r="F18" s="157"/>
      <c r="G18" s="158"/>
      <c r="H18" s="288"/>
      <c r="I18" s="288"/>
      <c r="J18" s="289"/>
      <c r="K18" s="291"/>
      <c r="L18" s="300"/>
      <c r="M18" s="291"/>
      <c r="N18" s="300"/>
      <c r="O18" s="303"/>
      <c r="P18" s="278"/>
      <c r="Q18" s="281"/>
      <c r="R18" s="294"/>
      <c r="S18" s="297"/>
      <c r="T18" s="310"/>
      <c r="U18" s="306"/>
      <c r="V18" s="306"/>
      <c r="W18" s="306"/>
      <c r="X18" s="306"/>
    </row>
    <row r="19" spans="2:24" ht="15" customHeight="1">
      <c r="B19" s="284"/>
      <c r="C19" s="308"/>
      <c r="D19" s="314">
        <f>'派遣費'!M18</f>
        <v>0</v>
      </c>
      <c r="E19" s="317"/>
      <c r="F19" s="155"/>
      <c r="G19" s="156"/>
      <c r="H19" s="287"/>
      <c r="I19" s="287">
        <f>SUM(F19:H20)</f>
        <v>0</v>
      </c>
      <c r="J19" s="289"/>
      <c r="K19" s="291"/>
      <c r="L19" s="300"/>
      <c r="M19" s="291"/>
      <c r="N19" s="300"/>
      <c r="O19" s="303"/>
      <c r="P19" s="278"/>
      <c r="Q19" s="281"/>
      <c r="R19" s="294"/>
      <c r="S19" s="297"/>
      <c r="T19" s="310"/>
      <c r="U19" s="306"/>
      <c r="V19" s="306"/>
      <c r="W19" s="306"/>
      <c r="X19" s="306"/>
    </row>
    <row r="20" spans="2:24" ht="15" customHeight="1">
      <c r="B20" s="285"/>
      <c r="C20" s="267"/>
      <c r="D20" s="315"/>
      <c r="E20" s="318"/>
      <c r="F20" s="157"/>
      <c r="G20" s="158"/>
      <c r="H20" s="288"/>
      <c r="I20" s="288"/>
      <c r="J20" s="288"/>
      <c r="K20" s="292"/>
      <c r="L20" s="301"/>
      <c r="M20" s="292"/>
      <c r="N20" s="301"/>
      <c r="O20" s="304"/>
      <c r="P20" s="279"/>
      <c r="Q20" s="282"/>
      <c r="R20" s="295"/>
      <c r="S20" s="298"/>
      <c r="T20" s="311"/>
      <c r="U20" s="307"/>
      <c r="V20" s="307"/>
      <c r="W20" s="307"/>
      <c r="X20" s="307"/>
    </row>
    <row r="21" spans="2:24" ht="15" customHeight="1">
      <c r="B21" s="283">
        <f>'派遣費'!L20</f>
        <v>0</v>
      </c>
      <c r="C21" s="266"/>
      <c r="D21" s="312">
        <f>'派遣費'!M20</f>
        <v>0</v>
      </c>
      <c r="E21" s="316"/>
      <c r="F21" s="155"/>
      <c r="G21" s="156"/>
      <c r="H21" s="287"/>
      <c r="I21" s="287">
        <f>SUM(F21:H22)</f>
        <v>0</v>
      </c>
      <c r="J21" s="287">
        <f>SUM(I21:I24)</f>
        <v>0</v>
      </c>
      <c r="K21" s="290">
        <f>DATEDIF(C21,C23,"D")</f>
        <v>0</v>
      </c>
      <c r="L21" s="299">
        <f>$L$4*K21</f>
        <v>0</v>
      </c>
      <c r="M21" s="290">
        <v>1</v>
      </c>
      <c r="N21" s="299">
        <f>$N$4*M21</f>
        <v>500</v>
      </c>
      <c r="O21" s="302"/>
      <c r="P21" s="277"/>
      <c r="Q21" s="280"/>
      <c r="R21" s="293">
        <f>SUM(J21,L21,N21,O21)-SUM(P21,Q21)</f>
        <v>500</v>
      </c>
      <c r="S21" s="296"/>
      <c r="T21" s="309"/>
      <c r="U21" s="305"/>
      <c r="V21" s="305"/>
      <c r="W21" s="305"/>
      <c r="X21" s="305"/>
    </row>
    <row r="22" spans="2:24" ht="15" customHeight="1">
      <c r="B22" s="284"/>
      <c r="C22" s="286"/>
      <c r="D22" s="313"/>
      <c r="E22" s="317"/>
      <c r="F22" s="157"/>
      <c r="G22" s="158"/>
      <c r="H22" s="288"/>
      <c r="I22" s="288"/>
      <c r="J22" s="289"/>
      <c r="K22" s="291"/>
      <c r="L22" s="300"/>
      <c r="M22" s="291"/>
      <c r="N22" s="300"/>
      <c r="O22" s="303"/>
      <c r="P22" s="278"/>
      <c r="Q22" s="281"/>
      <c r="R22" s="294"/>
      <c r="S22" s="297"/>
      <c r="T22" s="310"/>
      <c r="U22" s="306"/>
      <c r="V22" s="306"/>
      <c r="W22" s="306"/>
      <c r="X22" s="306"/>
    </row>
    <row r="23" spans="2:24" ht="15" customHeight="1">
      <c r="B23" s="284"/>
      <c r="C23" s="308"/>
      <c r="D23" s="314">
        <f>'派遣費'!M22</f>
        <v>0</v>
      </c>
      <c r="E23" s="317"/>
      <c r="F23" s="155"/>
      <c r="G23" s="156"/>
      <c r="H23" s="287"/>
      <c r="I23" s="287">
        <f>SUM(F23:H24)</f>
        <v>0</v>
      </c>
      <c r="J23" s="289"/>
      <c r="K23" s="291"/>
      <c r="L23" s="300"/>
      <c r="M23" s="291"/>
      <c r="N23" s="300"/>
      <c r="O23" s="303"/>
      <c r="P23" s="278"/>
      <c r="Q23" s="281"/>
      <c r="R23" s="294"/>
      <c r="S23" s="297"/>
      <c r="T23" s="310"/>
      <c r="U23" s="306"/>
      <c r="V23" s="306"/>
      <c r="W23" s="306"/>
      <c r="X23" s="306"/>
    </row>
    <row r="24" spans="2:24" ht="15" customHeight="1">
      <c r="B24" s="285"/>
      <c r="C24" s="267"/>
      <c r="D24" s="315"/>
      <c r="E24" s="318"/>
      <c r="F24" s="157"/>
      <c r="G24" s="158"/>
      <c r="H24" s="288"/>
      <c r="I24" s="288"/>
      <c r="J24" s="288"/>
      <c r="K24" s="292"/>
      <c r="L24" s="301"/>
      <c r="M24" s="292"/>
      <c r="N24" s="301"/>
      <c r="O24" s="304"/>
      <c r="P24" s="279"/>
      <c r="Q24" s="282"/>
      <c r="R24" s="295"/>
      <c r="S24" s="298"/>
      <c r="T24" s="311"/>
      <c r="U24" s="307"/>
      <c r="V24" s="307"/>
      <c r="W24" s="307"/>
      <c r="X24" s="307"/>
    </row>
    <row r="25" spans="2:24" ht="15" customHeight="1">
      <c r="B25" s="283">
        <f>'派遣費'!L24</f>
        <v>0</v>
      </c>
      <c r="C25" s="266"/>
      <c r="D25" s="312">
        <f>'派遣費'!M24</f>
        <v>0</v>
      </c>
      <c r="E25" s="316"/>
      <c r="F25" s="155"/>
      <c r="G25" s="156"/>
      <c r="H25" s="287"/>
      <c r="I25" s="287">
        <f>SUM(F25:H26)</f>
        <v>0</v>
      </c>
      <c r="J25" s="287">
        <f>SUM(I25:I28)</f>
        <v>0</v>
      </c>
      <c r="K25" s="290">
        <f>DATEDIF(C25,C27,"D")</f>
        <v>0</v>
      </c>
      <c r="L25" s="299">
        <f>$L$4*K25</f>
        <v>0</v>
      </c>
      <c r="M25" s="290">
        <v>1</v>
      </c>
      <c r="N25" s="299">
        <f>$N$4*M25</f>
        <v>500</v>
      </c>
      <c r="O25" s="302"/>
      <c r="P25" s="277"/>
      <c r="Q25" s="280"/>
      <c r="R25" s="293">
        <f>SUM(J25,L25,N25,O25)-SUM(P25,Q25)</f>
        <v>500</v>
      </c>
      <c r="S25" s="296"/>
      <c r="T25" s="309"/>
      <c r="U25" s="305"/>
      <c r="V25" s="305"/>
      <c r="W25" s="305"/>
      <c r="X25" s="305"/>
    </row>
    <row r="26" spans="2:24" ht="15" customHeight="1">
      <c r="B26" s="284"/>
      <c r="C26" s="286"/>
      <c r="D26" s="313"/>
      <c r="E26" s="317"/>
      <c r="F26" s="157"/>
      <c r="G26" s="158"/>
      <c r="H26" s="288"/>
      <c r="I26" s="288"/>
      <c r="J26" s="289"/>
      <c r="K26" s="291"/>
      <c r="L26" s="300"/>
      <c r="M26" s="291"/>
      <c r="N26" s="300"/>
      <c r="O26" s="303"/>
      <c r="P26" s="278"/>
      <c r="Q26" s="281"/>
      <c r="R26" s="294"/>
      <c r="S26" s="297"/>
      <c r="T26" s="310"/>
      <c r="U26" s="306"/>
      <c r="V26" s="306"/>
      <c r="W26" s="306"/>
      <c r="X26" s="306"/>
    </row>
    <row r="27" spans="2:24" ht="15" customHeight="1">
      <c r="B27" s="284"/>
      <c r="C27" s="308"/>
      <c r="D27" s="314">
        <f>'派遣費'!M26</f>
        <v>0</v>
      </c>
      <c r="E27" s="317"/>
      <c r="F27" s="155"/>
      <c r="G27" s="156"/>
      <c r="H27" s="287"/>
      <c r="I27" s="287">
        <f>SUM(F27:H28)</f>
        <v>0</v>
      </c>
      <c r="J27" s="289"/>
      <c r="K27" s="291"/>
      <c r="L27" s="300"/>
      <c r="M27" s="291"/>
      <c r="N27" s="300"/>
      <c r="O27" s="303"/>
      <c r="P27" s="278"/>
      <c r="Q27" s="281"/>
      <c r="R27" s="294"/>
      <c r="S27" s="297"/>
      <c r="T27" s="310"/>
      <c r="U27" s="306"/>
      <c r="V27" s="306"/>
      <c r="W27" s="306"/>
      <c r="X27" s="306"/>
    </row>
    <row r="28" spans="2:24" ht="15" customHeight="1">
      <c r="B28" s="285"/>
      <c r="C28" s="267"/>
      <c r="D28" s="315"/>
      <c r="E28" s="318"/>
      <c r="F28" s="157"/>
      <c r="G28" s="158"/>
      <c r="H28" s="288"/>
      <c r="I28" s="288"/>
      <c r="J28" s="288"/>
      <c r="K28" s="292"/>
      <c r="L28" s="301"/>
      <c r="M28" s="292"/>
      <c r="N28" s="301"/>
      <c r="O28" s="304"/>
      <c r="P28" s="279"/>
      <c r="Q28" s="282"/>
      <c r="R28" s="295"/>
      <c r="S28" s="298"/>
      <c r="T28" s="311"/>
      <c r="U28" s="307"/>
      <c r="V28" s="307"/>
      <c r="W28" s="307"/>
      <c r="X28" s="307"/>
    </row>
    <row r="29" spans="2:24" ht="15" customHeight="1">
      <c r="B29" s="283">
        <f>'派遣費'!L28</f>
        <v>0</v>
      </c>
      <c r="C29" s="266"/>
      <c r="D29" s="312">
        <f>'派遣費'!M28</f>
        <v>0</v>
      </c>
      <c r="E29" s="316"/>
      <c r="F29" s="155"/>
      <c r="G29" s="156"/>
      <c r="H29" s="287"/>
      <c r="I29" s="287">
        <f>SUM(F29:H30)</f>
        <v>0</v>
      </c>
      <c r="J29" s="287">
        <f>SUM(I29:I32)</f>
        <v>0</v>
      </c>
      <c r="K29" s="290">
        <f>DATEDIF(C29,C31,"D")</f>
        <v>0</v>
      </c>
      <c r="L29" s="299">
        <f>$L$4*K29</f>
        <v>0</v>
      </c>
      <c r="M29" s="290">
        <v>1</v>
      </c>
      <c r="N29" s="299">
        <f>$N$4*M29</f>
        <v>500</v>
      </c>
      <c r="O29" s="302"/>
      <c r="P29" s="277"/>
      <c r="Q29" s="280"/>
      <c r="R29" s="293">
        <f>SUM(J29,L29,N29,O29)-SUM(P29,Q29)</f>
        <v>500</v>
      </c>
      <c r="S29" s="296"/>
      <c r="T29" s="309"/>
      <c r="U29" s="305"/>
      <c r="V29" s="305"/>
      <c r="W29" s="305"/>
      <c r="X29" s="305"/>
    </row>
    <row r="30" spans="2:24" ht="15" customHeight="1">
      <c r="B30" s="284"/>
      <c r="C30" s="286"/>
      <c r="D30" s="313"/>
      <c r="E30" s="317"/>
      <c r="F30" s="157"/>
      <c r="G30" s="158"/>
      <c r="H30" s="288"/>
      <c r="I30" s="288"/>
      <c r="J30" s="289"/>
      <c r="K30" s="291"/>
      <c r="L30" s="300"/>
      <c r="M30" s="291"/>
      <c r="N30" s="300"/>
      <c r="O30" s="303"/>
      <c r="P30" s="278"/>
      <c r="Q30" s="281"/>
      <c r="R30" s="294"/>
      <c r="S30" s="297"/>
      <c r="T30" s="310"/>
      <c r="U30" s="306"/>
      <c r="V30" s="306"/>
      <c r="W30" s="306"/>
      <c r="X30" s="306"/>
    </row>
    <row r="31" spans="2:24" ht="15" customHeight="1">
      <c r="B31" s="284"/>
      <c r="C31" s="308"/>
      <c r="D31" s="314">
        <f>'派遣費'!M30</f>
        <v>0</v>
      </c>
      <c r="E31" s="317"/>
      <c r="F31" s="155"/>
      <c r="G31" s="156"/>
      <c r="H31" s="287"/>
      <c r="I31" s="287">
        <f>SUM(F31:H32)</f>
        <v>0</v>
      </c>
      <c r="J31" s="289"/>
      <c r="K31" s="291"/>
      <c r="L31" s="300"/>
      <c r="M31" s="291"/>
      <c r="N31" s="300"/>
      <c r="O31" s="303"/>
      <c r="P31" s="278"/>
      <c r="Q31" s="281"/>
      <c r="R31" s="294"/>
      <c r="S31" s="297"/>
      <c r="T31" s="310"/>
      <c r="U31" s="306"/>
      <c r="V31" s="306"/>
      <c r="W31" s="306"/>
      <c r="X31" s="306"/>
    </row>
    <row r="32" spans="2:24" ht="15" customHeight="1">
      <c r="B32" s="285"/>
      <c r="C32" s="267"/>
      <c r="D32" s="315"/>
      <c r="E32" s="318"/>
      <c r="F32" s="157"/>
      <c r="G32" s="158"/>
      <c r="H32" s="288"/>
      <c r="I32" s="288"/>
      <c r="J32" s="288"/>
      <c r="K32" s="292"/>
      <c r="L32" s="301"/>
      <c r="M32" s="292"/>
      <c r="N32" s="301"/>
      <c r="O32" s="304"/>
      <c r="P32" s="279"/>
      <c r="Q32" s="282"/>
      <c r="R32" s="295"/>
      <c r="S32" s="298"/>
      <c r="T32" s="311"/>
      <c r="U32" s="307"/>
      <c r="V32" s="307"/>
      <c r="W32" s="307"/>
      <c r="X32" s="307"/>
    </row>
    <row r="33" spans="2:24" ht="15" customHeight="1">
      <c r="B33" s="283">
        <f>'派遣費'!L32</f>
        <v>0</v>
      </c>
      <c r="C33" s="266"/>
      <c r="D33" s="312">
        <f>'派遣費'!M32</f>
        <v>0</v>
      </c>
      <c r="E33" s="316"/>
      <c r="F33" s="155"/>
      <c r="G33" s="156"/>
      <c r="H33" s="287"/>
      <c r="I33" s="287">
        <f>SUM(F33:H34)</f>
        <v>0</v>
      </c>
      <c r="J33" s="287">
        <f>SUM(I33:I36)</f>
        <v>0</v>
      </c>
      <c r="K33" s="290">
        <f>DATEDIF(C33,C35,"D")</f>
        <v>0</v>
      </c>
      <c r="L33" s="299">
        <f>$L$4*K33</f>
        <v>0</v>
      </c>
      <c r="M33" s="290">
        <v>1</v>
      </c>
      <c r="N33" s="299">
        <f>$N$4*M33</f>
        <v>500</v>
      </c>
      <c r="O33" s="302"/>
      <c r="P33" s="277"/>
      <c r="Q33" s="280"/>
      <c r="R33" s="293">
        <f>SUM(J33,L33,N33,O33)-SUM(P33,Q33)</f>
        <v>500</v>
      </c>
      <c r="S33" s="296"/>
      <c r="T33" s="309"/>
      <c r="U33" s="305"/>
      <c r="V33" s="305"/>
      <c r="W33" s="305"/>
      <c r="X33" s="305"/>
    </row>
    <row r="34" spans="2:24" ht="15" customHeight="1">
      <c r="B34" s="284"/>
      <c r="C34" s="286"/>
      <c r="D34" s="313"/>
      <c r="E34" s="317"/>
      <c r="F34" s="157"/>
      <c r="G34" s="158"/>
      <c r="H34" s="288"/>
      <c r="I34" s="288"/>
      <c r="J34" s="289"/>
      <c r="K34" s="291"/>
      <c r="L34" s="300"/>
      <c r="M34" s="291"/>
      <c r="N34" s="300"/>
      <c r="O34" s="303"/>
      <c r="P34" s="278"/>
      <c r="Q34" s="281"/>
      <c r="R34" s="294"/>
      <c r="S34" s="297"/>
      <c r="T34" s="310"/>
      <c r="U34" s="306"/>
      <c r="V34" s="306"/>
      <c r="W34" s="306"/>
      <c r="X34" s="306"/>
    </row>
    <row r="35" spans="2:24" ht="15" customHeight="1">
      <c r="B35" s="284"/>
      <c r="C35" s="308"/>
      <c r="D35" s="314">
        <f>'派遣費'!M34</f>
        <v>0</v>
      </c>
      <c r="E35" s="317"/>
      <c r="F35" s="155"/>
      <c r="G35" s="156"/>
      <c r="H35" s="287"/>
      <c r="I35" s="287">
        <f>SUM(F35:H36)</f>
        <v>0</v>
      </c>
      <c r="J35" s="289"/>
      <c r="K35" s="291"/>
      <c r="L35" s="300"/>
      <c r="M35" s="291"/>
      <c r="N35" s="300"/>
      <c r="O35" s="303"/>
      <c r="P35" s="278"/>
      <c r="Q35" s="281"/>
      <c r="R35" s="294"/>
      <c r="S35" s="297"/>
      <c r="T35" s="310"/>
      <c r="U35" s="306"/>
      <c r="V35" s="306"/>
      <c r="W35" s="306"/>
      <c r="X35" s="306"/>
    </row>
    <row r="36" spans="2:24" ht="15" customHeight="1">
      <c r="B36" s="285"/>
      <c r="C36" s="267"/>
      <c r="D36" s="315"/>
      <c r="E36" s="318"/>
      <c r="F36" s="157"/>
      <c r="G36" s="158"/>
      <c r="H36" s="288"/>
      <c r="I36" s="288"/>
      <c r="J36" s="288"/>
      <c r="K36" s="292"/>
      <c r="L36" s="301"/>
      <c r="M36" s="292"/>
      <c r="N36" s="301"/>
      <c r="O36" s="304"/>
      <c r="P36" s="279"/>
      <c r="Q36" s="282"/>
      <c r="R36" s="295"/>
      <c r="S36" s="298"/>
      <c r="T36" s="311"/>
      <c r="U36" s="307"/>
      <c r="V36" s="307"/>
      <c r="W36" s="307"/>
      <c r="X36" s="307"/>
    </row>
    <row r="37" spans="2:24" ht="15" customHeight="1">
      <c r="B37" s="283">
        <f>'派遣費'!L36</f>
        <v>0</v>
      </c>
      <c r="C37" s="266"/>
      <c r="D37" s="312">
        <f>'派遣費'!M36</f>
        <v>0</v>
      </c>
      <c r="E37" s="316"/>
      <c r="F37" s="155"/>
      <c r="G37" s="156"/>
      <c r="H37" s="287"/>
      <c r="I37" s="287">
        <f>SUM(F37:H38)</f>
        <v>0</v>
      </c>
      <c r="J37" s="287">
        <f>SUM(I37:I40)</f>
        <v>0</v>
      </c>
      <c r="K37" s="290">
        <f>DATEDIF(C37,C39,"D")</f>
        <v>0</v>
      </c>
      <c r="L37" s="299">
        <f>$L$4*K37</f>
        <v>0</v>
      </c>
      <c r="M37" s="290">
        <v>1</v>
      </c>
      <c r="N37" s="299">
        <f>$N$4*M37</f>
        <v>500</v>
      </c>
      <c r="O37" s="302"/>
      <c r="P37" s="277"/>
      <c r="Q37" s="280"/>
      <c r="R37" s="293">
        <f>SUM(J37,L37,N37,O37)-SUM(P37,Q37)</f>
        <v>500</v>
      </c>
      <c r="S37" s="296"/>
      <c r="T37" s="309"/>
      <c r="U37" s="305"/>
      <c r="V37" s="305"/>
      <c r="W37" s="305"/>
      <c r="X37" s="305"/>
    </row>
    <row r="38" spans="2:24" ht="15" customHeight="1">
      <c r="B38" s="284"/>
      <c r="C38" s="286"/>
      <c r="D38" s="313"/>
      <c r="E38" s="317"/>
      <c r="F38" s="157"/>
      <c r="G38" s="158"/>
      <c r="H38" s="288"/>
      <c r="I38" s="288"/>
      <c r="J38" s="289"/>
      <c r="K38" s="291"/>
      <c r="L38" s="300"/>
      <c r="M38" s="291"/>
      <c r="N38" s="300"/>
      <c r="O38" s="303"/>
      <c r="P38" s="278"/>
      <c r="Q38" s="281"/>
      <c r="R38" s="294"/>
      <c r="S38" s="297"/>
      <c r="T38" s="310"/>
      <c r="U38" s="306"/>
      <c r="V38" s="306"/>
      <c r="W38" s="306"/>
      <c r="X38" s="306"/>
    </row>
    <row r="39" spans="2:24" ht="15" customHeight="1">
      <c r="B39" s="284"/>
      <c r="C39" s="308"/>
      <c r="D39" s="314">
        <f>'派遣費'!M38</f>
        <v>0</v>
      </c>
      <c r="E39" s="317"/>
      <c r="F39" s="155"/>
      <c r="G39" s="156"/>
      <c r="H39" s="287"/>
      <c r="I39" s="287">
        <f>SUM(F39:H40)</f>
        <v>0</v>
      </c>
      <c r="J39" s="289"/>
      <c r="K39" s="291"/>
      <c r="L39" s="300"/>
      <c r="M39" s="291"/>
      <c r="N39" s="300"/>
      <c r="O39" s="303"/>
      <c r="P39" s="278"/>
      <c r="Q39" s="281"/>
      <c r="R39" s="294"/>
      <c r="S39" s="297"/>
      <c r="T39" s="310"/>
      <c r="U39" s="306"/>
      <c r="V39" s="306"/>
      <c r="W39" s="306"/>
      <c r="X39" s="306"/>
    </row>
    <row r="40" spans="2:24" ht="15" customHeight="1">
      <c r="B40" s="285"/>
      <c r="C40" s="267"/>
      <c r="D40" s="315"/>
      <c r="E40" s="318"/>
      <c r="F40" s="157"/>
      <c r="G40" s="158"/>
      <c r="H40" s="288"/>
      <c r="I40" s="288"/>
      <c r="J40" s="288"/>
      <c r="K40" s="292"/>
      <c r="L40" s="301"/>
      <c r="M40" s="292"/>
      <c r="N40" s="301"/>
      <c r="O40" s="304"/>
      <c r="P40" s="279"/>
      <c r="Q40" s="282"/>
      <c r="R40" s="295"/>
      <c r="S40" s="298"/>
      <c r="T40" s="311"/>
      <c r="U40" s="307"/>
      <c r="V40" s="307"/>
      <c r="W40" s="307"/>
      <c r="X40" s="307"/>
    </row>
    <row r="41" spans="2:24" ht="15" customHeight="1">
      <c r="B41" s="283">
        <f>'派遣費'!L40</f>
        <v>0</v>
      </c>
      <c r="C41" s="266"/>
      <c r="D41" s="312">
        <f>'派遣費'!M40</f>
        <v>0</v>
      </c>
      <c r="E41" s="316"/>
      <c r="F41" s="155"/>
      <c r="G41" s="156"/>
      <c r="H41" s="287"/>
      <c r="I41" s="287">
        <f>SUM(F41:H42)</f>
        <v>0</v>
      </c>
      <c r="J41" s="287">
        <f>SUM(I41:I44)</f>
        <v>0</v>
      </c>
      <c r="K41" s="290">
        <f>DATEDIF(C41,C43,"D")</f>
        <v>0</v>
      </c>
      <c r="L41" s="299">
        <f>$L$4*K41</f>
        <v>0</v>
      </c>
      <c r="M41" s="290">
        <v>1</v>
      </c>
      <c r="N41" s="299">
        <f>$N$4*M41</f>
        <v>500</v>
      </c>
      <c r="O41" s="302"/>
      <c r="P41" s="277"/>
      <c r="Q41" s="280"/>
      <c r="R41" s="293">
        <f>SUM(J41,L41,N41,O41)-SUM(P41,Q41)</f>
        <v>500</v>
      </c>
      <c r="S41" s="296"/>
      <c r="T41" s="309"/>
      <c r="U41" s="305"/>
      <c r="V41" s="305"/>
      <c r="W41" s="305"/>
      <c r="X41" s="305"/>
    </row>
    <row r="42" spans="2:24" ht="15" customHeight="1">
      <c r="B42" s="284"/>
      <c r="C42" s="286"/>
      <c r="D42" s="313"/>
      <c r="E42" s="317"/>
      <c r="F42" s="157"/>
      <c r="G42" s="158"/>
      <c r="H42" s="288"/>
      <c r="I42" s="288"/>
      <c r="J42" s="289"/>
      <c r="K42" s="291"/>
      <c r="L42" s="300"/>
      <c r="M42" s="291"/>
      <c r="N42" s="300"/>
      <c r="O42" s="303"/>
      <c r="P42" s="278"/>
      <c r="Q42" s="281"/>
      <c r="R42" s="294"/>
      <c r="S42" s="297"/>
      <c r="T42" s="310"/>
      <c r="U42" s="306"/>
      <c r="V42" s="306"/>
      <c r="W42" s="306"/>
      <c r="X42" s="306"/>
    </row>
    <row r="43" spans="2:24" ht="15" customHeight="1">
      <c r="B43" s="284"/>
      <c r="C43" s="308"/>
      <c r="D43" s="314">
        <f>'派遣費'!M42</f>
        <v>0</v>
      </c>
      <c r="E43" s="317"/>
      <c r="F43" s="155"/>
      <c r="G43" s="156"/>
      <c r="H43" s="287"/>
      <c r="I43" s="287">
        <f>SUM(F43:H44)</f>
        <v>0</v>
      </c>
      <c r="J43" s="289"/>
      <c r="K43" s="291"/>
      <c r="L43" s="300"/>
      <c r="M43" s="291"/>
      <c r="N43" s="300"/>
      <c r="O43" s="303"/>
      <c r="P43" s="278"/>
      <c r="Q43" s="281"/>
      <c r="R43" s="294"/>
      <c r="S43" s="297"/>
      <c r="T43" s="310"/>
      <c r="U43" s="306"/>
      <c r="V43" s="306"/>
      <c r="W43" s="306"/>
      <c r="X43" s="306"/>
    </row>
    <row r="44" spans="2:24" ht="15" customHeight="1">
      <c r="B44" s="285"/>
      <c r="C44" s="267"/>
      <c r="D44" s="315"/>
      <c r="E44" s="318"/>
      <c r="F44" s="157"/>
      <c r="G44" s="158"/>
      <c r="H44" s="288"/>
      <c r="I44" s="288"/>
      <c r="J44" s="288"/>
      <c r="K44" s="292"/>
      <c r="L44" s="301"/>
      <c r="M44" s="292"/>
      <c r="N44" s="301"/>
      <c r="O44" s="304"/>
      <c r="P44" s="279"/>
      <c r="Q44" s="282"/>
      <c r="R44" s="295"/>
      <c r="S44" s="298"/>
      <c r="T44" s="311"/>
      <c r="U44" s="307"/>
      <c r="V44" s="307"/>
      <c r="W44" s="307"/>
      <c r="X44" s="307"/>
    </row>
    <row r="45" spans="2:24" ht="15" customHeight="1">
      <c r="B45" s="283">
        <f>'派遣費'!L44</f>
        <v>0</v>
      </c>
      <c r="C45" s="266"/>
      <c r="D45" s="312">
        <f>'派遣費'!M44</f>
        <v>0</v>
      </c>
      <c r="E45" s="316"/>
      <c r="F45" s="155"/>
      <c r="G45" s="156"/>
      <c r="H45" s="287"/>
      <c r="I45" s="287">
        <f>SUM(F45:H46)</f>
        <v>0</v>
      </c>
      <c r="J45" s="287">
        <f>SUM(I45:I48)</f>
        <v>0</v>
      </c>
      <c r="K45" s="290">
        <f>DATEDIF(C45,C47,"D")</f>
        <v>0</v>
      </c>
      <c r="L45" s="299">
        <f>$L$4*K45</f>
        <v>0</v>
      </c>
      <c r="M45" s="290">
        <v>1</v>
      </c>
      <c r="N45" s="299">
        <f>$N$4*M45</f>
        <v>500</v>
      </c>
      <c r="O45" s="302"/>
      <c r="P45" s="277"/>
      <c r="Q45" s="280"/>
      <c r="R45" s="293">
        <f>SUM(J45,L45,N45,O45)-SUM(P45,Q45)</f>
        <v>500</v>
      </c>
      <c r="S45" s="296"/>
      <c r="T45" s="309"/>
      <c r="U45" s="305"/>
      <c r="V45" s="305"/>
      <c r="W45" s="305"/>
      <c r="X45" s="305"/>
    </row>
    <row r="46" spans="2:24" ht="15" customHeight="1">
      <c r="B46" s="284"/>
      <c r="C46" s="286"/>
      <c r="D46" s="313"/>
      <c r="E46" s="317"/>
      <c r="F46" s="157"/>
      <c r="G46" s="158"/>
      <c r="H46" s="288"/>
      <c r="I46" s="288"/>
      <c r="J46" s="289"/>
      <c r="K46" s="291"/>
      <c r="L46" s="300"/>
      <c r="M46" s="291"/>
      <c r="N46" s="300"/>
      <c r="O46" s="303"/>
      <c r="P46" s="278"/>
      <c r="Q46" s="281"/>
      <c r="R46" s="294"/>
      <c r="S46" s="297"/>
      <c r="T46" s="310"/>
      <c r="U46" s="306"/>
      <c r="V46" s="306"/>
      <c r="W46" s="306"/>
      <c r="X46" s="306"/>
    </row>
    <row r="47" spans="2:24" ht="15" customHeight="1">
      <c r="B47" s="284"/>
      <c r="C47" s="308"/>
      <c r="D47" s="314">
        <f>'派遣費'!M46</f>
        <v>0</v>
      </c>
      <c r="E47" s="317"/>
      <c r="F47" s="155"/>
      <c r="G47" s="156"/>
      <c r="H47" s="287"/>
      <c r="I47" s="287">
        <f>SUM(F47:H48)</f>
        <v>0</v>
      </c>
      <c r="J47" s="289"/>
      <c r="K47" s="291"/>
      <c r="L47" s="300"/>
      <c r="M47" s="291"/>
      <c r="N47" s="300"/>
      <c r="O47" s="303"/>
      <c r="P47" s="278"/>
      <c r="Q47" s="281"/>
      <c r="R47" s="294"/>
      <c r="S47" s="297"/>
      <c r="T47" s="310"/>
      <c r="U47" s="306"/>
      <c r="V47" s="306"/>
      <c r="W47" s="306"/>
      <c r="X47" s="306"/>
    </row>
    <row r="48" spans="2:24" ht="15" customHeight="1">
      <c r="B48" s="285"/>
      <c r="C48" s="267"/>
      <c r="D48" s="315"/>
      <c r="E48" s="318"/>
      <c r="F48" s="157"/>
      <c r="G48" s="158"/>
      <c r="H48" s="288"/>
      <c r="I48" s="288"/>
      <c r="J48" s="288"/>
      <c r="K48" s="292"/>
      <c r="L48" s="301"/>
      <c r="M48" s="292"/>
      <c r="N48" s="301"/>
      <c r="O48" s="304"/>
      <c r="P48" s="279"/>
      <c r="Q48" s="282"/>
      <c r="R48" s="295"/>
      <c r="S48" s="298"/>
      <c r="T48" s="311"/>
      <c r="U48" s="307"/>
      <c r="V48" s="307"/>
      <c r="W48" s="307"/>
      <c r="X48" s="307"/>
    </row>
    <row r="49" spans="2:24" ht="15" customHeight="1">
      <c r="B49" s="283">
        <f>'派遣費'!L48</f>
        <v>0</v>
      </c>
      <c r="C49" s="266"/>
      <c r="D49" s="312">
        <f>'派遣費'!M48</f>
        <v>0</v>
      </c>
      <c r="E49" s="316"/>
      <c r="F49" s="155"/>
      <c r="G49" s="156"/>
      <c r="H49" s="287"/>
      <c r="I49" s="287">
        <f>SUM(F49:H50)</f>
        <v>0</v>
      </c>
      <c r="J49" s="287">
        <f>SUM(I49:I52)</f>
        <v>0</v>
      </c>
      <c r="K49" s="290">
        <f>DATEDIF(C49,C51,"D")</f>
        <v>0</v>
      </c>
      <c r="L49" s="299">
        <f>$L$4*K49</f>
        <v>0</v>
      </c>
      <c r="M49" s="290">
        <v>1</v>
      </c>
      <c r="N49" s="299">
        <f>$N$4*M49</f>
        <v>500</v>
      </c>
      <c r="O49" s="302"/>
      <c r="P49" s="277"/>
      <c r="Q49" s="280"/>
      <c r="R49" s="293">
        <f>SUM(J49,L49,N49,O49)-SUM(P49,Q49)</f>
        <v>500</v>
      </c>
      <c r="S49" s="296"/>
      <c r="T49" s="309"/>
      <c r="U49" s="305"/>
      <c r="V49" s="305"/>
      <c r="W49" s="305"/>
      <c r="X49" s="305"/>
    </row>
    <row r="50" spans="2:24" ht="15" customHeight="1">
      <c r="B50" s="284"/>
      <c r="C50" s="286"/>
      <c r="D50" s="313"/>
      <c r="E50" s="317"/>
      <c r="F50" s="157"/>
      <c r="G50" s="158"/>
      <c r="H50" s="288"/>
      <c r="I50" s="288"/>
      <c r="J50" s="289"/>
      <c r="K50" s="291"/>
      <c r="L50" s="300"/>
      <c r="M50" s="291"/>
      <c r="N50" s="300"/>
      <c r="O50" s="303"/>
      <c r="P50" s="278"/>
      <c r="Q50" s="281"/>
      <c r="R50" s="294"/>
      <c r="S50" s="297"/>
      <c r="T50" s="310"/>
      <c r="U50" s="306"/>
      <c r="V50" s="306"/>
      <c r="W50" s="306"/>
      <c r="X50" s="306"/>
    </row>
    <row r="51" spans="2:24" ht="15" customHeight="1">
      <c r="B51" s="284"/>
      <c r="C51" s="308"/>
      <c r="D51" s="314">
        <f>'派遣費'!M50</f>
        <v>0</v>
      </c>
      <c r="E51" s="317"/>
      <c r="F51" s="155"/>
      <c r="G51" s="156"/>
      <c r="H51" s="287"/>
      <c r="I51" s="287">
        <f>SUM(F51:H52)</f>
        <v>0</v>
      </c>
      <c r="J51" s="289"/>
      <c r="K51" s="291"/>
      <c r="L51" s="300"/>
      <c r="M51" s="291"/>
      <c r="N51" s="300"/>
      <c r="O51" s="303"/>
      <c r="P51" s="278"/>
      <c r="Q51" s="281"/>
      <c r="R51" s="294"/>
      <c r="S51" s="297"/>
      <c r="T51" s="310"/>
      <c r="U51" s="306"/>
      <c r="V51" s="306"/>
      <c r="W51" s="306"/>
      <c r="X51" s="306"/>
    </row>
    <row r="52" spans="2:24" ht="15" customHeight="1">
      <c r="B52" s="285"/>
      <c r="C52" s="267"/>
      <c r="D52" s="315"/>
      <c r="E52" s="318"/>
      <c r="F52" s="157"/>
      <c r="G52" s="158"/>
      <c r="H52" s="288"/>
      <c r="I52" s="288"/>
      <c r="J52" s="288"/>
      <c r="K52" s="292"/>
      <c r="L52" s="301"/>
      <c r="M52" s="292"/>
      <c r="N52" s="301"/>
      <c r="O52" s="304"/>
      <c r="P52" s="279"/>
      <c r="Q52" s="282"/>
      <c r="R52" s="295"/>
      <c r="S52" s="298"/>
      <c r="T52" s="311"/>
      <c r="U52" s="307"/>
      <c r="V52" s="307"/>
      <c r="W52" s="307"/>
      <c r="X52" s="307"/>
    </row>
    <row r="53" spans="2:24" ht="15" customHeight="1">
      <c r="B53" s="283">
        <f>'派遣費'!L52</f>
        <v>0</v>
      </c>
      <c r="C53" s="266"/>
      <c r="D53" s="312">
        <f>'派遣費'!M52</f>
        <v>0</v>
      </c>
      <c r="E53" s="316"/>
      <c r="F53" s="155"/>
      <c r="G53" s="156"/>
      <c r="H53" s="287"/>
      <c r="I53" s="287">
        <f>SUM(F53:H54)</f>
        <v>0</v>
      </c>
      <c r="J53" s="287">
        <f>SUM(I53:I56)</f>
        <v>0</v>
      </c>
      <c r="K53" s="290">
        <f>DATEDIF(C53,C55,"D")</f>
        <v>0</v>
      </c>
      <c r="L53" s="299">
        <f>$L$4*K53</f>
        <v>0</v>
      </c>
      <c r="M53" s="290">
        <v>1</v>
      </c>
      <c r="N53" s="299">
        <f>$N$4*M53</f>
        <v>500</v>
      </c>
      <c r="O53" s="302"/>
      <c r="P53" s="277"/>
      <c r="Q53" s="280"/>
      <c r="R53" s="293">
        <f>SUM(J53,L53,N53,O53)-SUM(P53,Q53)</f>
        <v>500</v>
      </c>
      <c r="S53" s="296"/>
      <c r="T53" s="309"/>
      <c r="U53" s="305"/>
      <c r="V53" s="305"/>
      <c r="W53" s="305"/>
      <c r="X53" s="305"/>
    </row>
    <row r="54" spans="2:24" ht="15" customHeight="1">
      <c r="B54" s="284"/>
      <c r="C54" s="286"/>
      <c r="D54" s="313"/>
      <c r="E54" s="317"/>
      <c r="F54" s="157"/>
      <c r="G54" s="158"/>
      <c r="H54" s="288"/>
      <c r="I54" s="288"/>
      <c r="J54" s="289"/>
      <c r="K54" s="291"/>
      <c r="L54" s="300"/>
      <c r="M54" s="291"/>
      <c r="N54" s="300"/>
      <c r="O54" s="303"/>
      <c r="P54" s="278"/>
      <c r="Q54" s="281"/>
      <c r="R54" s="294"/>
      <c r="S54" s="297"/>
      <c r="T54" s="310"/>
      <c r="U54" s="306"/>
      <c r="V54" s="306"/>
      <c r="W54" s="306"/>
      <c r="X54" s="306"/>
    </row>
    <row r="55" spans="2:24" ht="15" customHeight="1">
      <c r="B55" s="284"/>
      <c r="C55" s="308"/>
      <c r="D55" s="314">
        <f>'派遣費'!M54</f>
        <v>0</v>
      </c>
      <c r="E55" s="317"/>
      <c r="F55" s="155"/>
      <c r="G55" s="156"/>
      <c r="H55" s="287"/>
      <c r="I55" s="287">
        <f>SUM(F55:H56)</f>
        <v>0</v>
      </c>
      <c r="J55" s="289"/>
      <c r="K55" s="291"/>
      <c r="L55" s="300"/>
      <c r="M55" s="291"/>
      <c r="N55" s="300"/>
      <c r="O55" s="303"/>
      <c r="P55" s="278"/>
      <c r="Q55" s="281"/>
      <c r="R55" s="294"/>
      <c r="S55" s="297"/>
      <c r="T55" s="310"/>
      <c r="U55" s="306"/>
      <c r="V55" s="306"/>
      <c r="W55" s="306"/>
      <c r="X55" s="306"/>
    </row>
    <row r="56" spans="2:24" ht="15" customHeight="1">
      <c r="B56" s="285"/>
      <c r="C56" s="267"/>
      <c r="D56" s="315"/>
      <c r="E56" s="318"/>
      <c r="F56" s="157"/>
      <c r="G56" s="158"/>
      <c r="H56" s="288"/>
      <c r="I56" s="288"/>
      <c r="J56" s="288"/>
      <c r="K56" s="292"/>
      <c r="L56" s="301"/>
      <c r="M56" s="292"/>
      <c r="N56" s="301"/>
      <c r="O56" s="304"/>
      <c r="P56" s="279"/>
      <c r="Q56" s="282"/>
      <c r="R56" s="295"/>
      <c r="S56" s="298"/>
      <c r="T56" s="311"/>
      <c r="U56" s="307"/>
      <c r="V56" s="307"/>
      <c r="W56" s="307"/>
      <c r="X56" s="307"/>
    </row>
    <row r="57" spans="2:24" ht="15" customHeight="1">
      <c r="B57" s="283">
        <f>'派遣費'!L56</f>
        <v>0</v>
      </c>
      <c r="C57" s="266"/>
      <c r="D57" s="312">
        <f>'派遣費'!M56</f>
        <v>0</v>
      </c>
      <c r="E57" s="316"/>
      <c r="F57" s="155"/>
      <c r="G57" s="156"/>
      <c r="H57" s="287"/>
      <c r="I57" s="287">
        <f>SUM(F57:H58)</f>
        <v>0</v>
      </c>
      <c r="J57" s="287">
        <f>SUM(I57:I60)</f>
        <v>0</v>
      </c>
      <c r="K57" s="290">
        <f>DATEDIF(C57,C59,"D")</f>
        <v>0</v>
      </c>
      <c r="L57" s="299">
        <f>$L$4*K57</f>
        <v>0</v>
      </c>
      <c r="M57" s="290">
        <v>1</v>
      </c>
      <c r="N57" s="299">
        <f>$N$4*M57</f>
        <v>500</v>
      </c>
      <c r="O57" s="302"/>
      <c r="P57" s="277"/>
      <c r="Q57" s="280"/>
      <c r="R57" s="293">
        <f>SUM(J57,L57,N57,O57)-SUM(P57,Q57)</f>
        <v>500</v>
      </c>
      <c r="S57" s="296"/>
      <c r="T57" s="309"/>
      <c r="U57" s="305"/>
      <c r="V57" s="305"/>
      <c r="W57" s="305"/>
      <c r="X57" s="305"/>
    </row>
    <row r="58" spans="2:24" ht="15" customHeight="1">
      <c r="B58" s="284"/>
      <c r="C58" s="286"/>
      <c r="D58" s="313"/>
      <c r="E58" s="317"/>
      <c r="F58" s="157"/>
      <c r="G58" s="158"/>
      <c r="H58" s="288"/>
      <c r="I58" s="288"/>
      <c r="J58" s="289"/>
      <c r="K58" s="291"/>
      <c r="L58" s="300"/>
      <c r="M58" s="291"/>
      <c r="N58" s="300"/>
      <c r="O58" s="303"/>
      <c r="P58" s="278"/>
      <c r="Q58" s="281"/>
      <c r="R58" s="294"/>
      <c r="S58" s="297"/>
      <c r="T58" s="310"/>
      <c r="U58" s="306"/>
      <c r="V58" s="306"/>
      <c r="W58" s="306"/>
      <c r="X58" s="306"/>
    </row>
    <row r="59" spans="2:24" ht="15" customHeight="1">
      <c r="B59" s="284"/>
      <c r="C59" s="308"/>
      <c r="D59" s="314">
        <f>'派遣費'!M58</f>
        <v>0</v>
      </c>
      <c r="E59" s="317"/>
      <c r="F59" s="155"/>
      <c r="G59" s="156"/>
      <c r="H59" s="287"/>
      <c r="I59" s="287">
        <f>SUM(F59:H60)</f>
        <v>0</v>
      </c>
      <c r="J59" s="289"/>
      <c r="K59" s="291"/>
      <c r="L59" s="300"/>
      <c r="M59" s="291"/>
      <c r="N59" s="300"/>
      <c r="O59" s="303"/>
      <c r="P59" s="278"/>
      <c r="Q59" s="281"/>
      <c r="R59" s="294"/>
      <c r="S59" s="297"/>
      <c r="T59" s="310"/>
      <c r="U59" s="306"/>
      <c r="V59" s="306"/>
      <c r="W59" s="306"/>
      <c r="X59" s="306"/>
    </row>
    <row r="60" spans="2:24" ht="15" customHeight="1">
      <c r="B60" s="285"/>
      <c r="C60" s="267"/>
      <c r="D60" s="315"/>
      <c r="E60" s="318"/>
      <c r="F60" s="157"/>
      <c r="G60" s="158"/>
      <c r="H60" s="288"/>
      <c r="I60" s="288"/>
      <c r="J60" s="288"/>
      <c r="K60" s="292"/>
      <c r="L60" s="301"/>
      <c r="M60" s="292"/>
      <c r="N60" s="301"/>
      <c r="O60" s="304"/>
      <c r="P60" s="279"/>
      <c r="Q60" s="282"/>
      <c r="R60" s="295"/>
      <c r="S60" s="298"/>
      <c r="T60" s="311"/>
      <c r="U60" s="307"/>
      <c r="V60" s="307"/>
      <c r="W60" s="307"/>
      <c r="X60" s="307"/>
    </row>
    <row r="61" spans="2:24" ht="15" customHeight="1">
      <c r="B61" s="283">
        <f>'派遣費'!L60</f>
        <v>0</v>
      </c>
      <c r="C61" s="266"/>
      <c r="D61" s="312">
        <f>'派遣費'!M60</f>
        <v>0</v>
      </c>
      <c r="E61" s="316"/>
      <c r="F61" s="155"/>
      <c r="G61" s="156"/>
      <c r="H61" s="287"/>
      <c r="I61" s="287">
        <f>SUM(F61:H62)</f>
        <v>0</v>
      </c>
      <c r="J61" s="287">
        <f>SUM(I61:I64)</f>
        <v>0</v>
      </c>
      <c r="K61" s="290">
        <f>DATEDIF(C61,C63,"D")</f>
        <v>0</v>
      </c>
      <c r="L61" s="299">
        <f>$L$4*K61</f>
        <v>0</v>
      </c>
      <c r="M61" s="290">
        <v>1</v>
      </c>
      <c r="N61" s="299">
        <f>$N$4*M61</f>
        <v>500</v>
      </c>
      <c r="O61" s="302"/>
      <c r="P61" s="277"/>
      <c r="Q61" s="280"/>
      <c r="R61" s="293">
        <f>SUM(J61,L61,N61,O61)-SUM(P61,Q61)</f>
        <v>500</v>
      </c>
      <c r="S61" s="296"/>
      <c r="T61" s="309"/>
      <c r="U61" s="305"/>
      <c r="V61" s="305"/>
      <c r="W61" s="305"/>
      <c r="X61" s="305"/>
    </row>
    <row r="62" spans="2:24" ht="15" customHeight="1">
      <c r="B62" s="284"/>
      <c r="C62" s="286"/>
      <c r="D62" s="313"/>
      <c r="E62" s="317"/>
      <c r="F62" s="157"/>
      <c r="G62" s="158"/>
      <c r="H62" s="288"/>
      <c r="I62" s="288"/>
      <c r="J62" s="289"/>
      <c r="K62" s="291"/>
      <c r="L62" s="300"/>
      <c r="M62" s="291"/>
      <c r="N62" s="300"/>
      <c r="O62" s="303"/>
      <c r="P62" s="278"/>
      <c r="Q62" s="281"/>
      <c r="R62" s="294"/>
      <c r="S62" s="297"/>
      <c r="T62" s="310"/>
      <c r="U62" s="306"/>
      <c r="V62" s="306"/>
      <c r="W62" s="306"/>
      <c r="X62" s="306"/>
    </row>
    <row r="63" spans="2:24" ht="15" customHeight="1">
      <c r="B63" s="284"/>
      <c r="C63" s="308"/>
      <c r="D63" s="314">
        <f>'派遣費'!M62</f>
        <v>0</v>
      </c>
      <c r="E63" s="317"/>
      <c r="F63" s="155"/>
      <c r="G63" s="156"/>
      <c r="H63" s="287"/>
      <c r="I63" s="287">
        <f>SUM(F63:H64)</f>
        <v>0</v>
      </c>
      <c r="J63" s="289"/>
      <c r="K63" s="291"/>
      <c r="L63" s="300"/>
      <c r="M63" s="291"/>
      <c r="N63" s="300"/>
      <c r="O63" s="303"/>
      <c r="P63" s="278"/>
      <c r="Q63" s="281"/>
      <c r="R63" s="294"/>
      <c r="S63" s="297"/>
      <c r="T63" s="310"/>
      <c r="U63" s="306"/>
      <c r="V63" s="306"/>
      <c r="W63" s="306"/>
      <c r="X63" s="306"/>
    </row>
    <row r="64" spans="2:24" ht="15" customHeight="1">
      <c r="B64" s="285"/>
      <c r="C64" s="267"/>
      <c r="D64" s="315"/>
      <c r="E64" s="318"/>
      <c r="F64" s="157"/>
      <c r="G64" s="158"/>
      <c r="H64" s="288"/>
      <c r="I64" s="288"/>
      <c r="J64" s="288"/>
      <c r="K64" s="292"/>
      <c r="L64" s="301"/>
      <c r="M64" s="292"/>
      <c r="N64" s="301"/>
      <c r="O64" s="304"/>
      <c r="P64" s="279"/>
      <c r="Q64" s="282"/>
      <c r="R64" s="295"/>
      <c r="S64" s="298"/>
      <c r="T64" s="311"/>
      <c r="U64" s="307"/>
      <c r="V64" s="307"/>
      <c r="W64" s="307"/>
      <c r="X64" s="307"/>
    </row>
    <row r="65" spans="2:24" ht="15" customHeight="1">
      <c r="B65" s="283">
        <f>'派遣費'!L64</f>
        <v>0</v>
      </c>
      <c r="C65" s="266"/>
      <c r="D65" s="312">
        <f>'派遣費'!M64</f>
        <v>0</v>
      </c>
      <c r="E65" s="316"/>
      <c r="F65" s="155"/>
      <c r="G65" s="156"/>
      <c r="H65" s="287"/>
      <c r="I65" s="287">
        <f>SUM(F65:H66)</f>
        <v>0</v>
      </c>
      <c r="J65" s="287">
        <f>SUM(I65:I68)</f>
        <v>0</v>
      </c>
      <c r="K65" s="290">
        <f>DATEDIF(C65,C67,"D")</f>
        <v>0</v>
      </c>
      <c r="L65" s="299">
        <f>$L$4*K65</f>
        <v>0</v>
      </c>
      <c r="M65" s="290">
        <v>1</v>
      </c>
      <c r="N65" s="299">
        <f>$N$4*M65</f>
        <v>500</v>
      </c>
      <c r="O65" s="302"/>
      <c r="P65" s="277"/>
      <c r="Q65" s="280"/>
      <c r="R65" s="293">
        <f>SUM(J65,L65,N65,O65)-SUM(P65,Q65)</f>
        <v>500</v>
      </c>
      <c r="S65" s="296"/>
      <c r="T65" s="309"/>
      <c r="U65" s="305"/>
      <c r="V65" s="305"/>
      <c r="W65" s="305"/>
      <c r="X65" s="305"/>
    </row>
    <row r="66" spans="2:24" ht="15" customHeight="1">
      <c r="B66" s="284"/>
      <c r="C66" s="286"/>
      <c r="D66" s="313"/>
      <c r="E66" s="317"/>
      <c r="F66" s="157"/>
      <c r="G66" s="158"/>
      <c r="H66" s="288"/>
      <c r="I66" s="288"/>
      <c r="J66" s="289"/>
      <c r="K66" s="291"/>
      <c r="L66" s="300"/>
      <c r="M66" s="291"/>
      <c r="N66" s="300"/>
      <c r="O66" s="303"/>
      <c r="P66" s="278"/>
      <c r="Q66" s="281"/>
      <c r="R66" s="294"/>
      <c r="S66" s="297"/>
      <c r="T66" s="310"/>
      <c r="U66" s="306"/>
      <c r="V66" s="306"/>
      <c r="W66" s="306"/>
      <c r="X66" s="306"/>
    </row>
    <row r="67" spans="2:24" ht="15" customHeight="1">
      <c r="B67" s="284"/>
      <c r="C67" s="308"/>
      <c r="D67" s="314">
        <f>'派遣費'!M66</f>
        <v>0</v>
      </c>
      <c r="E67" s="317"/>
      <c r="F67" s="155"/>
      <c r="G67" s="156"/>
      <c r="H67" s="287"/>
      <c r="I67" s="287">
        <f>SUM(F67:H68)</f>
        <v>0</v>
      </c>
      <c r="J67" s="289"/>
      <c r="K67" s="291"/>
      <c r="L67" s="300"/>
      <c r="M67" s="291"/>
      <c r="N67" s="300"/>
      <c r="O67" s="303"/>
      <c r="P67" s="278"/>
      <c r="Q67" s="281"/>
      <c r="R67" s="294"/>
      <c r="S67" s="297"/>
      <c r="T67" s="310"/>
      <c r="U67" s="306"/>
      <c r="V67" s="306"/>
      <c r="W67" s="306"/>
      <c r="X67" s="306"/>
    </row>
    <row r="68" spans="2:24" ht="15" customHeight="1">
      <c r="B68" s="285"/>
      <c r="C68" s="267"/>
      <c r="D68" s="315"/>
      <c r="E68" s="318"/>
      <c r="F68" s="157"/>
      <c r="G68" s="158"/>
      <c r="H68" s="288"/>
      <c r="I68" s="288"/>
      <c r="J68" s="288"/>
      <c r="K68" s="292"/>
      <c r="L68" s="301"/>
      <c r="M68" s="292"/>
      <c r="N68" s="301"/>
      <c r="O68" s="304"/>
      <c r="P68" s="279"/>
      <c r="Q68" s="282"/>
      <c r="R68" s="295"/>
      <c r="S68" s="298"/>
      <c r="T68" s="311"/>
      <c r="U68" s="307"/>
      <c r="V68" s="307"/>
      <c r="W68" s="307"/>
      <c r="X68" s="307"/>
    </row>
    <row r="69" spans="2:24" ht="15" customHeight="1">
      <c r="B69" s="283">
        <f>'派遣費'!L68</f>
        <v>0</v>
      </c>
      <c r="C69" s="266"/>
      <c r="D69" s="312">
        <f>'派遣費'!M68</f>
        <v>0</v>
      </c>
      <c r="E69" s="316"/>
      <c r="F69" s="155"/>
      <c r="G69" s="156"/>
      <c r="H69" s="287"/>
      <c r="I69" s="287">
        <f>SUM(F69:H70)</f>
        <v>0</v>
      </c>
      <c r="J69" s="287">
        <f>SUM(I69:I72)</f>
        <v>0</v>
      </c>
      <c r="K69" s="290">
        <f>DATEDIF(C69,C71,"D")</f>
        <v>0</v>
      </c>
      <c r="L69" s="299">
        <f>$L$4*K69</f>
        <v>0</v>
      </c>
      <c r="M69" s="290">
        <v>1</v>
      </c>
      <c r="N69" s="299">
        <f>$N$4*M69</f>
        <v>500</v>
      </c>
      <c r="O69" s="302"/>
      <c r="P69" s="277"/>
      <c r="Q69" s="280"/>
      <c r="R69" s="293">
        <f>SUM(J69,L69,N69,O69)-SUM(P69,Q69)</f>
        <v>500</v>
      </c>
      <c r="S69" s="296"/>
      <c r="T69" s="309"/>
      <c r="U69" s="305"/>
      <c r="V69" s="305"/>
      <c r="W69" s="305"/>
      <c r="X69" s="305"/>
    </row>
    <row r="70" spans="2:24" ht="15" customHeight="1">
      <c r="B70" s="284"/>
      <c r="C70" s="286"/>
      <c r="D70" s="313"/>
      <c r="E70" s="317"/>
      <c r="F70" s="157"/>
      <c r="G70" s="158"/>
      <c r="H70" s="288"/>
      <c r="I70" s="288"/>
      <c r="J70" s="289"/>
      <c r="K70" s="291"/>
      <c r="L70" s="300"/>
      <c r="M70" s="291"/>
      <c r="N70" s="300"/>
      <c r="O70" s="303"/>
      <c r="P70" s="278"/>
      <c r="Q70" s="281"/>
      <c r="R70" s="294"/>
      <c r="S70" s="297"/>
      <c r="T70" s="310"/>
      <c r="U70" s="306"/>
      <c r="V70" s="306"/>
      <c r="W70" s="306"/>
      <c r="X70" s="306"/>
    </row>
    <row r="71" spans="2:24" ht="15" customHeight="1">
      <c r="B71" s="284"/>
      <c r="C71" s="308"/>
      <c r="D71" s="314">
        <f>'派遣費'!M70</f>
        <v>0</v>
      </c>
      <c r="E71" s="317"/>
      <c r="F71" s="155"/>
      <c r="G71" s="156"/>
      <c r="H71" s="287"/>
      <c r="I71" s="287">
        <f>SUM(F71:H72)</f>
        <v>0</v>
      </c>
      <c r="J71" s="289"/>
      <c r="K71" s="291"/>
      <c r="L71" s="300"/>
      <c r="M71" s="291"/>
      <c r="N71" s="300"/>
      <c r="O71" s="303"/>
      <c r="P71" s="278"/>
      <c r="Q71" s="281"/>
      <c r="R71" s="294"/>
      <c r="S71" s="297"/>
      <c r="T71" s="310"/>
      <c r="U71" s="306"/>
      <c r="V71" s="306"/>
      <c r="W71" s="306"/>
      <c r="X71" s="306"/>
    </row>
    <row r="72" spans="2:24" ht="15" customHeight="1">
      <c r="B72" s="285"/>
      <c r="C72" s="267"/>
      <c r="D72" s="315"/>
      <c r="E72" s="318"/>
      <c r="F72" s="157"/>
      <c r="G72" s="158"/>
      <c r="H72" s="288"/>
      <c r="I72" s="288"/>
      <c r="J72" s="288"/>
      <c r="K72" s="292"/>
      <c r="L72" s="301"/>
      <c r="M72" s="292"/>
      <c r="N72" s="301"/>
      <c r="O72" s="304"/>
      <c r="P72" s="279"/>
      <c r="Q72" s="282"/>
      <c r="R72" s="295"/>
      <c r="S72" s="298"/>
      <c r="T72" s="311"/>
      <c r="U72" s="307"/>
      <c r="V72" s="307"/>
      <c r="W72" s="307"/>
      <c r="X72" s="307"/>
    </row>
    <row r="73" spans="2:24" ht="15" customHeight="1">
      <c r="B73" s="283">
        <f>'派遣費'!L72</f>
        <v>0</v>
      </c>
      <c r="C73" s="266"/>
      <c r="D73" s="312">
        <f>'派遣費'!M72</f>
        <v>0</v>
      </c>
      <c r="E73" s="316"/>
      <c r="F73" s="155"/>
      <c r="G73" s="156"/>
      <c r="H73" s="287"/>
      <c r="I73" s="287">
        <f>SUM(F73:H74)</f>
        <v>0</v>
      </c>
      <c r="J73" s="287">
        <f>SUM(I73:I76)</f>
        <v>0</v>
      </c>
      <c r="K73" s="290">
        <f>DATEDIF(C73,C75,"D")</f>
        <v>0</v>
      </c>
      <c r="L73" s="299">
        <f>$L$4*K73</f>
        <v>0</v>
      </c>
      <c r="M73" s="290">
        <v>1</v>
      </c>
      <c r="N73" s="299">
        <f>$N$4*M73</f>
        <v>500</v>
      </c>
      <c r="O73" s="302"/>
      <c r="P73" s="277"/>
      <c r="Q73" s="280"/>
      <c r="R73" s="293">
        <f>SUM(J73,L73,N73,O73)-SUM(P73,Q73)</f>
        <v>500</v>
      </c>
      <c r="S73" s="296"/>
      <c r="T73" s="309"/>
      <c r="U73" s="305"/>
      <c r="V73" s="305"/>
      <c r="W73" s="305"/>
      <c r="X73" s="305"/>
    </row>
    <row r="74" spans="2:24" ht="15" customHeight="1">
      <c r="B74" s="284"/>
      <c r="C74" s="286"/>
      <c r="D74" s="313"/>
      <c r="E74" s="317"/>
      <c r="F74" s="157"/>
      <c r="G74" s="158"/>
      <c r="H74" s="288"/>
      <c r="I74" s="288"/>
      <c r="J74" s="289"/>
      <c r="K74" s="291"/>
      <c r="L74" s="300"/>
      <c r="M74" s="291"/>
      <c r="N74" s="300"/>
      <c r="O74" s="303"/>
      <c r="P74" s="278"/>
      <c r="Q74" s="281"/>
      <c r="R74" s="294"/>
      <c r="S74" s="297"/>
      <c r="T74" s="310"/>
      <c r="U74" s="306"/>
      <c r="V74" s="306"/>
      <c r="W74" s="306"/>
      <c r="X74" s="306"/>
    </row>
    <row r="75" spans="2:24" ht="15" customHeight="1">
      <c r="B75" s="284"/>
      <c r="C75" s="308"/>
      <c r="D75" s="314">
        <f>'派遣費'!M74</f>
        <v>0</v>
      </c>
      <c r="E75" s="317"/>
      <c r="F75" s="155"/>
      <c r="G75" s="156"/>
      <c r="H75" s="287"/>
      <c r="I75" s="287">
        <f>SUM(F75:H76)</f>
        <v>0</v>
      </c>
      <c r="J75" s="289"/>
      <c r="K75" s="291"/>
      <c r="L75" s="300"/>
      <c r="M75" s="291"/>
      <c r="N75" s="300"/>
      <c r="O75" s="303"/>
      <c r="P75" s="278"/>
      <c r="Q75" s="281"/>
      <c r="R75" s="294"/>
      <c r="S75" s="297"/>
      <c r="T75" s="310"/>
      <c r="U75" s="306"/>
      <c r="V75" s="306"/>
      <c r="W75" s="306"/>
      <c r="X75" s="306"/>
    </row>
    <row r="76" spans="2:24" ht="15" customHeight="1">
      <c r="B76" s="285"/>
      <c r="C76" s="267"/>
      <c r="D76" s="315"/>
      <c r="E76" s="318"/>
      <c r="F76" s="157"/>
      <c r="G76" s="158"/>
      <c r="H76" s="288"/>
      <c r="I76" s="288"/>
      <c r="J76" s="288"/>
      <c r="K76" s="292"/>
      <c r="L76" s="301"/>
      <c r="M76" s="292"/>
      <c r="N76" s="301"/>
      <c r="O76" s="304"/>
      <c r="P76" s="279"/>
      <c r="Q76" s="282"/>
      <c r="R76" s="295"/>
      <c r="S76" s="298"/>
      <c r="T76" s="311"/>
      <c r="U76" s="307"/>
      <c r="V76" s="307"/>
      <c r="W76" s="307"/>
      <c r="X76" s="307"/>
    </row>
    <row r="77" spans="2:24" ht="15" customHeight="1">
      <c r="B77" s="283">
        <f>'派遣費'!L76</f>
        <v>0</v>
      </c>
      <c r="C77" s="266"/>
      <c r="D77" s="312">
        <f>'派遣費'!M76</f>
        <v>0</v>
      </c>
      <c r="E77" s="316"/>
      <c r="F77" s="155"/>
      <c r="G77" s="156"/>
      <c r="H77" s="287"/>
      <c r="I77" s="287">
        <f>SUM(F77:H78)</f>
        <v>0</v>
      </c>
      <c r="J77" s="287">
        <f>SUM(I77:I80)</f>
        <v>0</v>
      </c>
      <c r="K77" s="290">
        <f>DATEDIF(C77,C79,"D")</f>
        <v>0</v>
      </c>
      <c r="L77" s="299">
        <f>$L$4*K77</f>
        <v>0</v>
      </c>
      <c r="M77" s="290">
        <v>1</v>
      </c>
      <c r="N77" s="299">
        <f>$N$4*M77</f>
        <v>500</v>
      </c>
      <c r="O77" s="302"/>
      <c r="P77" s="277"/>
      <c r="Q77" s="280"/>
      <c r="R77" s="293">
        <f>SUM(J77,L77,N77,O77)-SUM(P77,Q77)</f>
        <v>500</v>
      </c>
      <c r="S77" s="296"/>
      <c r="T77" s="309"/>
      <c r="U77" s="305"/>
      <c r="V77" s="305"/>
      <c r="W77" s="305"/>
      <c r="X77" s="305"/>
    </row>
    <row r="78" spans="2:24" ht="15" customHeight="1">
      <c r="B78" s="284"/>
      <c r="C78" s="286"/>
      <c r="D78" s="313"/>
      <c r="E78" s="317"/>
      <c r="F78" s="157"/>
      <c r="G78" s="158"/>
      <c r="H78" s="288"/>
      <c r="I78" s="288"/>
      <c r="J78" s="289"/>
      <c r="K78" s="291"/>
      <c r="L78" s="300"/>
      <c r="M78" s="291"/>
      <c r="N78" s="300"/>
      <c r="O78" s="303"/>
      <c r="P78" s="278"/>
      <c r="Q78" s="281"/>
      <c r="R78" s="294"/>
      <c r="S78" s="297"/>
      <c r="T78" s="310"/>
      <c r="U78" s="306"/>
      <c r="V78" s="306"/>
      <c r="W78" s="306"/>
      <c r="X78" s="306"/>
    </row>
    <row r="79" spans="2:24" ht="15" customHeight="1">
      <c r="B79" s="284"/>
      <c r="C79" s="308"/>
      <c r="D79" s="314">
        <f>'派遣費'!M78</f>
        <v>0</v>
      </c>
      <c r="E79" s="317"/>
      <c r="F79" s="155"/>
      <c r="G79" s="156"/>
      <c r="H79" s="287"/>
      <c r="I79" s="287">
        <f>SUM(F79:H80)</f>
        <v>0</v>
      </c>
      <c r="J79" s="289"/>
      <c r="K79" s="291"/>
      <c r="L79" s="300"/>
      <c r="M79" s="291"/>
      <c r="N79" s="300"/>
      <c r="O79" s="303"/>
      <c r="P79" s="278"/>
      <c r="Q79" s="281"/>
      <c r="R79" s="294"/>
      <c r="S79" s="297"/>
      <c r="T79" s="310"/>
      <c r="U79" s="306"/>
      <c r="V79" s="306"/>
      <c r="W79" s="306"/>
      <c r="X79" s="306"/>
    </row>
    <row r="80" spans="2:24" ht="15" customHeight="1">
      <c r="B80" s="285"/>
      <c r="C80" s="267"/>
      <c r="D80" s="315"/>
      <c r="E80" s="318"/>
      <c r="F80" s="157"/>
      <c r="G80" s="158"/>
      <c r="H80" s="288"/>
      <c r="I80" s="288"/>
      <c r="J80" s="288"/>
      <c r="K80" s="292"/>
      <c r="L80" s="301"/>
      <c r="M80" s="292"/>
      <c r="N80" s="301"/>
      <c r="O80" s="304"/>
      <c r="P80" s="279"/>
      <c r="Q80" s="282"/>
      <c r="R80" s="295"/>
      <c r="S80" s="298"/>
      <c r="T80" s="311"/>
      <c r="U80" s="307"/>
      <c r="V80" s="307"/>
      <c r="W80" s="307"/>
      <c r="X80" s="307"/>
    </row>
    <row r="81" spans="2:24" ht="15" customHeight="1">
      <c r="B81" s="283">
        <f>'派遣費'!L80</f>
        <v>0</v>
      </c>
      <c r="C81" s="266"/>
      <c r="D81" s="312">
        <f>'派遣費'!M80</f>
        <v>0</v>
      </c>
      <c r="E81" s="316"/>
      <c r="F81" s="155"/>
      <c r="G81" s="156"/>
      <c r="H81" s="287"/>
      <c r="I81" s="287">
        <f>SUM(F81:H82)</f>
        <v>0</v>
      </c>
      <c r="J81" s="287">
        <f>SUM(I81:I84)</f>
        <v>0</v>
      </c>
      <c r="K81" s="290">
        <f>DATEDIF(C81,C83,"D")</f>
        <v>0</v>
      </c>
      <c r="L81" s="299">
        <f>$L$4*K81</f>
        <v>0</v>
      </c>
      <c r="M81" s="290">
        <v>1</v>
      </c>
      <c r="N81" s="299">
        <f>$N$4*M81</f>
        <v>500</v>
      </c>
      <c r="O81" s="302"/>
      <c r="P81" s="277"/>
      <c r="Q81" s="280"/>
      <c r="R81" s="293">
        <f>SUM(J81,L81,N81,O81)-SUM(P81,Q81)</f>
        <v>500</v>
      </c>
      <c r="S81" s="296"/>
      <c r="T81" s="309"/>
      <c r="U81" s="305"/>
      <c r="V81" s="305"/>
      <c r="W81" s="305"/>
      <c r="X81" s="305"/>
    </row>
    <row r="82" spans="2:24" ht="15" customHeight="1">
      <c r="B82" s="284"/>
      <c r="C82" s="286"/>
      <c r="D82" s="313"/>
      <c r="E82" s="317"/>
      <c r="F82" s="157"/>
      <c r="G82" s="158"/>
      <c r="H82" s="288"/>
      <c r="I82" s="288"/>
      <c r="J82" s="289"/>
      <c r="K82" s="291"/>
      <c r="L82" s="300"/>
      <c r="M82" s="291"/>
      <c r="N82" s="300"/>
      <c r="O82" s="303"/>
      <c r="P82" s="278"/>
      <c r="Q82" s="281"/>
      <c r="R82" s="294"/>
      <c r="S82" s="297"/>
      <c r="T82" s="310"/>
      <c r="U82" s="306"/>
      <c r="V82" s="306"/>
      <c r="W82" s="306"/>
      <c r="X82" s="306"/>
    </row>
    <row r="83" spans="2:24" ht="15" customHeight="1">
      <c r="B83" s="284"/>
      <c r="C83" s="308"/>
      <c r="D83" s="314">
        <f>'派遣費'!M82</f>
        <v>0</v>
      </c>
      <c r="E83" s="317"/>
      <c r="F83" s="155"/>
      <c r="G83" s="156"/>
      <c r="H83" s="287"/>
      <c r="I83" s="287">
        <f>SUM(F83:H84)</f>
        <v>0</v>
      </c>
      <c r="J83" s="289"/>
      <c r="K83" s="291"/>
      <c r="L83" s="300"/>
      <c r="M83" s="291"/>
      <c r="N83" s="300"/>
      <c r="O83" s="303"/>
      <c r="P83" s="278"/>
      <c r="Q83" s="281"/>
      <c r="R83" s="294"/>
      <c r="S83" s="297"/>
      <c r="T83" s="310"/>
      <c r="U83" s="306"/>
      <c r="V83" s="306"/>
      <c r="W83" s="306"/>
      <c r="X83" s="306"/>
    </row>
    <row r="84" spans="2:24" ht="15" customHeight="1">
      <c r="B84" s="285"/>
      <c r="C84" s="267"/>
      <c r="D84" s="315"/>
      <c r="E84" s="318"/>
      <c r="F84" s="157"/>
      <c r="G84" s="158"/>
      <c r="H84" s="288"/>
      <c r="I84" s="288"/>
      <c r="J84" s="288"/>
      <c r="K84" s="292"/>
      <c r="L84" s="301"/>
      <c r="M84" s="292"/>
      <c r="N84" s="301"/>
      <c r="O84" s="304"/>
      <c r="P84" s="279"/>
      <c r="Q84" s="282"/>
      <c r="R84" s="295"/>
      <c r="S84" s="298"/>
      <c r="T84" s="311"/>
      <c r="U84" s="307"/>
      <c r="V84" s="307"/>
      <c r="W84" s="307"/>
      <c r="X84" s="307"/>
    </row>
    <row r="85" spans="2:24" ht="15" customHeight="1">
      <c r="B85" s="283">
        <f>'派遣費'!L84</f>
        <v>0</v>
      </c>
      <c r="C85" s="266"/>
      <c r="D85" s="312">
        <f>'派遣費'!M84</f>
        <v>0</v>
      </c>
      <c r="E85" s="316"/>
      <c r="F85" s="155"/>
      <c r="G85" s="156"/>
      <c r="H85" s="287"/>
      <c r="I85" s="287">
        <f>SUM(F85:H86)</f>
        <v>0</v>
      </c>
      <c r="J85" s="287">
        <f>SUM(I85:I88)</f>
        <v>0</v>
      </c>
      <c r="K85" s="290">
        <f>DATEDIF(C85,C87,"D")</f>
        <v>0</v>
      </c>
      <c r="L85" s="299">
        <f>$L$4*K85</f>
        <v>0</v>
      </c>
      <c r="M85" s="290">
        <v>1</v>
      </c>
      <c r="N85" s="299">
        <f>$N$4*M85</f>
        <v>500</v>
      </c>
      <c r="O85" s="302"/>
      <c r="P85" s="277"/>
      <c r="Q85" s="280"/>
      <c r="R85" s="293">
        <f>SUM(J85,L85,N85,O85)-SUM(P85,Q85)</f>
        <v>500</v>
      </c>
      <c r="S85" s="296"/>
      <c r="T85" s="309"/>
      <c r="U85" s="305"/>
      <c r="V85" s="305"/>
      <c r="W85" s="305"/>
      <c r="X85" s="305"/>
    </row>
    <row r="86" spans="2:24" ht="15" customHeight="1">
      <c r="B86" s="284"/>
      <c r="C86" s="286"/>
      <c r="D86" s="313"/>
      <c r="E86" s="317"/>
      <c r="F86" s="157"/>
      <c r="G86" s="158"/>
      <c r="H86" s="288"/>
      <c r="I86" s="288"/>
      <c r="J86" s="289"/>
      <c r="K86" s="291"/>
      <c r="L86" s="300"/>
      <c r="M86" s="291"/>
      <c r="N86" s="300"/>
      <c r="O86" s="303"/>
      <c r="P86" s="278"/>
      <c r="Q86" s="281"/>
      <c r="R86" s="294"/>
      <c r="S86" s="297"/>
      <c r="T86" s="310"/>
      <c r="U86" s="306"/>
      <c r="V86" s="306"/>
      <c r="W86" s="306"/>
      <c r="X86" s="306"/>
    </row>
    <row r="87" spans="2:24" ht="15" customHeight="1">
      <c r="B87" s="284"/>
      <c r="C87" s="308"/>
      <c r="D87" s="314">
        <f>'派遣費'!M86</f>
        <v>0</v>
      </c>
      <c r="E87" s="317"/>
      <c r="F87" s="155"/>
      <c r="G87" s="156"/>
      <c r="H87" s="287"/>
      <c r="I87" s="287">
        <f>SUM(F87:H88)</f>
        <v>0</v>
      </c>
      <c r="J87" s="289"/>
      <c r="K87" s="291"/>
      <c r="L87" s="300"/>
      <c r="M87" s="291"/>
      <c r="N87" s="300"/>
      <c r="O87" s="303"/>
      <c r="P87" s="278"/>
      <c r="Q87" s="281"/>
      <c r="R87" s="294"/>
      <c r="S87" s="297"/>
      <c r="T87" s="310"/>
      <c r="U87" s="306"/>
      <c r="V87" s="306"/>
      <c r="W87" s="306"/>
      <c r="X87" s="306"/>
    </row>
    <row r="88" spans="2:24" ht="15" customHeight="1">
      <c r="B88" s="285"/>
      <c r="C88" s="267"/>
      <c r="D88" s="315"/>
      <c r="E88" s="318"/>
      <c r="F88" s="157"/>
      <c r="G88" s="158"/>
      <c r="H88" s="288"/>
      <c r="I88" s="288"/>
      <c r="J88" s="288"/>
      <c r="K88" s="292"/>
      <c r="L88" s="301"/>
      <c r="M88" s="292"/>
      <c r="N88" s="301"/>
      <c r="O88" s="304"/>
      <c r="P88" s="279"/>
      <c r="Q88" s="282"/>
      <c r="R88" s="295"/>
      <c r="S88" s="298"/>
      <c r="T88" s="311"/>
      <c r="U88" s="307"/>
      <c r="V88" s="307"/>
      <c r="W88" s="307"/>
      <c r="X88" s="307"/>
    </row>
    <row r="89" spans="2:24" ht="15" customHeight="1">
      <c r="B89" s="283">
        <f>'派遣費'!L88</f>
        <v>0</v>
      </c>
      <c r="C89" s="266"/>
      <c r="D89" s="312">
        <f>'派遣費'!M88</f>
        <v>0</v>
      </c>
      <c r="E89" s="316"/>
      <c r="F89" s="155"/>
      <c r="G89" s="156"/>
      <c r="H89" s="287"/>
      <c r="I89" s="287">
        <f>SUM(F89:H90)</f>
        <v>0</v>
      </c>
      <c r="J89" s="287">
        <f>SUM(I89:I92)</f>
        <v>0</v>
      </c>
      <c r="K89" s="290">
        <f>DATEDIF(C89,C91,"D")</f>
        <v>0</v>
      </c>
      <c r="L89" s="299">
        <f>$L$4*K89</f>
        <v>0</v>
      </c>
      <c r="M89" s="290">
        <v>1</v>
      </c>
      <c r="N89" s="299">
        <f>$N$4*M89</f>
        <v>500</v>
      </c>
      <c r="O89" s="302"/>
      <c r="P89" s="277"/>
      <c r="Q89" s="280"/>
      <c r="R89" s="293">
        <f>SUM(J89,L89,N89,O89)-SUM(P89,Q89)</f>
        <v>500</v>
      </c>
      <c r="S89" s="296"/>
      <c r="T89" s="309"/>
      <c r="U89" s="305"/>
      <c r="V89" s="305"/>
      <c r="W89" s="305"/>
      <c r="X89" s="305"/>
    </row>
    <row r="90" spans="2:24" ht="15" customHeight="1">
      <c r="B90" s="284"/>
      <c r="C90" s="286"/>
      <c r="D90" s="313"/>
      <c r="E90" s="317"/>
      <c r="F90" s="157"/>
      <c r="G90" s="158"/>
      <c r="H90" s="288"/>
      <c r="I90" s="288"/>
      <c r="J90" s="289"/>
      <c r="K90" s="291"/>
      <c r="L90" s="300"/>
      <c r="M90" s="291"/>
      <c r="N90" s="300"/>
      <c r="O90" s="303"/>
      <c r="P90" s="278"/>
      <c r="Q90" s="281"/>
      <c r="R90" s="294"/>
      <c r="S90" s="297"/>
      <c r="T90" s="310"/>
      <c r="U90" s="306"/>
      <c r="V90" s="306"/>
      <c r="W90" s="306"/>
      <c r="X90" s="306"/>
    </row>
    <row r="91" spans="2:24" ht="15" customHeight="1">
      <c r="B91" s="284"/>
      <c r="C91" s="308"/>
      <c r="D91" s="314">
        <f>'派遣費'!M90</f>
        <v>0</v>
      </c>
      <c r="E91" s="317"/>
      <c r="F91" s="155"/>
      <c r="G91" s="156"/>
      <c r="H91" s="287"/>
      <c r="I91" s="287">
        <f>SUM(F91:H92)</f>
        <v>0</v>
      </c>
      <c r="J91" s="289"/>
      <c r="K91" s="291"/>
      <c r="L91" s="300"/>
      <c r="M91" s="291"/>
      <c r="N91" s="300"/>
      <c r="O91" s="303"/>
      <c r="P91" s="278"/>
      <c r="Q91" s="281"/>
      <c r="R91" s="294"/>
      <c r="S91" s="297"/>
      <c r="T91" s="310"/>
      <c r="U91" s="306"/>
      <c r="V91" s="306"/>
      <c r="W91" s="306"/>
      <c r="X91" s="306"/>
    </row>
    <row r="92" spans="2:24" ht="15" customHeight="1">
      <c r="B92" s="285"/>
      <c r="C92" s="267"/>
      <c r="D92" s="315"/>
      <c r="E92" s="318"/>
      <c r="F92" s="157"/>
      <c r="G92" s="158"/>
      <c r="H92" s="288"/>
      <c r="I92" s="288"/>
      <c r="J92" s="288"/>
      <c r="K92" s="292"/>
      <c r="L92" s="301"/>
      <c r="M92" s="292"/>
      <c r="N92" s="301"/>
      <c r="O92" s="304"/>
      <c r="P92" s="279"/>
      <c r="Q92" s="282"/>
      <c r="R92" s="295"/>
      <c r="S92" s="298"/>
      <c r="T92" s="311"/>
      <c r="U92" s="307"/>
      <c r="V92" s="307"/>
      <c r="W92" s="307"/>
      <c r="X92" s="307"/>
    </row>
    <row r="93" spans="2:24" ht="15" customHeight="1">
      <c r="B93" s="283">
        <f>'派遣費'!L92</f>
        <v>0</v>
      </c>
      <c r="C93" s="266"/>
      <c r="D93" s="312">
        <f>'派遣費'!M92</f>
        <v>0</v>
      </c>
      <c r="E93" s="316"/>
      <c r="F93" s="155"/>
      <c r="G93" s="156"/>
      <c r="H93" s="287"/>
      <c r="I93" s="287">
        <f>SUM(F93:H94)</f>
        <v>0</v>
      </c>
      <c r="J93" s="287">
        <f>SUM(I93:I96)</f>
        <v>0</v>
      </c>
      <c r="K93" s="290">
        <f>DATEDIF(C93,C95,"D")</f>
        <v>0</v>
      </c>
      <c r="L93" s="299">
        <f>$L$4*K93</f>
        <v>0</v>
      </c>
      <c r="M93" s="290">
        <v>1</v>
      </c>
      <c r="N93" s="299">
        <f>$N$4*M93</f>
        <v>500</v>
      </c>
      <c r="O93" s="302"/>
      <c r="P93" s="277"/>
      <c r="Q93" s="280"/>
      <c r="R93" s="293">
        <f>SUM(J93,L93,N93,O93)-SUM(P93,Q93)</f>
        <v>500</v>
      </c>
      <c r="S93" s="296"/>
      <c r="T93" s="309"/>
      <c r="U93" s="305"/>
      <c r="V93" s="305"/>
      <c r="W93" s="305"/>
      <c r="X93" s="305"/>
    </row>
    <row r="94" spans="2:24" ht="15" customHeight="1">
      <c r="B94" s="284"/>
      <c r="C94" s="286"/>
      <c r="D94" s="313"/>
      <c r="E94" s="317"/>
      <c r="F94" s="157"/>
      <c r="G94" s="158"/>
      <c r="H94" s="288"/>
      <c r="I94" s="288"/>
      <c r="J94" s="289"/>
      <c r="K94" s="291"/>
      <c r="L94" s="300"/>
      <c r="M94" s="291"/>
      <c r="N94" s="300"/>
      <c r="O94" s="303"/>
      <c r="P94" s="278"/>
      <c r="Q94" s="281"/>
      <c r="R94" s="294"/>
      <c r="S94" s="297"/>
      <c r="T94" s="310"/>
      <c r="U94" s="306"/>
      <c r="V94" s="306"/>
      <c r="W94" s="306"/>
      <c r="X94" s="306"/>
    </row>
    <row r="95" spans="2:24" ht="15" customHeight="1">
      <c r="B95" s="284"/>
      <c r="C95" s="308"/>
      <c r="D95" s="314">
        <f>'派遣費'!M94</f>
        <v>0</v>
      </c>
      <c r="E95" s="317"/>
      <c r="F95" s="155"/>
      <c r="G95" s="156"/>
      <c r="H95" s="287"/>
      <c r="I95" s="287">
        <f>SUM(F95:H96)</f>
        <v>0</v>
      </c>
      <c r="J95" s="289"/>
      <c r="K95" s="291"/>
      <c r="L95" s="300"/>
      <c r="M95" s="291"/>
      <c r="N95" s="300"/>
      <c r="O95" s="303"/>
      <c r="P95" s="278"/>
      <c r="Q95" s="281"/>
      <c r="R95" s="294"/>
      <c r="S95" s="297"/>
      <c r="T95" s="310"/>
      <c r="U95" s="306"/>
      <c r="V95" s="306"/>
      <c r="W95" s="306"/>
      <c r="X95" s="306"/>
    </row>
    <row r="96" spans="2:24" ht="15" customHeight="1">
      <c r="B96" s="285"/>
      <c r="C96" s="267"/>
      <c r="D96" s="315"/>
      <c r="E96" s="318"/>
      <c r="F96" s="157"/>
      <c r="G96" s="158"/>
      <c r="H96" s="288"/>
      <c r="I96" s="288"/>
      <c r="J96" s="288"/>
      <c r="K96" s="292"/>
      <c r="L96" s="301"/>
      <c r="M96" s="292"/>
      <c r="N96" s="301"/>
      <c r="O96" s="304"/>
      <c r="P96" s="279"/>
      <c r="Q96" s="282"/>
      <c r="R96" s="295"/>
      <c r="S96" s="298"/>
      <c r="T96" s="311"/>
      <c r="U96" s="307"/>
      <c r="V96" s="307"/>
      <c r="W96" s="307"/>
      <c r="X96" s="307"/>
    </row>
    <row r="97" spans="2:24" ht="15" customHeight="1">
      <c r="B97" s="283">
        <f>'派遣費'!L96</f>
        <v>0</v>
      </c>
      <c r="C97" s="266"/>
      <c r="D97" s="312">
        <f>'派遣費'!M96</f>
        <v>0</v>
      </c>
      <c r="E97" s="316"/>
      <c r="F97" s="155"/>
      <c r="G97" s="156"/>
      <c r="H97" s="287"/>
      <c r="I97" s="287">
        <f>SUM(F97:H98)</f>
        <v>0</v>
      </c>
      <c r="J97" s="287">
        <f>SUM(I97:I100)</f>
        <v>0</v>
      </c>
      <c r="K97" s="290">
        <f>DATEDIF(C97,C99,"D")</f>
        <v>0</v>
      </c>
      <c r="L97" s="299">
        <f>$L$4*K97</f>
        <v>0</v>
      </c>
      <c r="M97" s="290">
        <v>1</v>
      </c>
      <c r="N97" s="299">
        <f>$N$4*M97</f>
        <v>500</v>
      </c>
      <c r="O97" s="302"/>
      <c r="P97" s="277"/>
      <c r="Q97" s="280"/>
      <c r="R97" s="293">
        <f>SUM(J97,L97,N97,O97)-SUM(P97,Q97)</f>
        <v>500</v>
      </c>
      <c r="S97" s="296"/>
      <c r="T97" s="309"/>
      <c r="U97" s="305"/>
      <c r="V97" s="305"/>
      <c r="W97" s="305"/>
      <c r="X97" s="305"/>
    </row>
    <row r="98" spans="2:24" ht="15" customHeight="1">
      <c r="B98" s="284"/>
      <c r="C98" s="286"/>
      <c r="D98" s="313"/>
      <c r="E98" s="317"/>
      <c r="F98" s="157"/>
      <c r="G98" s="158"/>
      <c r="H98" s="288"/>
      <c r="I98" s="288"/>
      <c r="J98" s="289"/>
      <c r="K98" s="291"/>
      <c r="L98" s="300"/>
      <c r="M98" s="291"/>
      <c r="N98" s="300"/>
      <c r="O98" s="303"/>
      <c r="P98" s="278"/>
      <c r="Q98" s="281"/>
      <c r="R98" s="294"/>
      <c r="S98" s="297"/>
      <c r="T98" s="310"/>
      <c r="U98" s="306"/>
      <c r="V98" s="306"/>
      <c r="W98" s="306"/>
      <c r="X98" s="306"/>
    </row>
    <row r="99" spans="2:24" ht="15" customHeight="1">
      <c r="B99" s="284"/>
      <c r="C99" s="308"/>
      <c r="D99" s="314">
        <f>'派遣費'!M98</f>
        <v>0</v>
      </c>
      <c r="E99" s="317"/>
      <c r="F99" s="155"/>
      <c r="G99" s="156"/>
      <c r="H99" s="287"/>
      <c r="I99" s="287">
        <f>SUM(F99:H100)</f>
        <v>0</v>
      </c>
      <c r="J99" s="289"/>
      <c r="K99" s="291"/>
      <c r="L99" s="300"/>
      <c r="M99" s="291"/>
      <c r="N99" s="300"/>
      <c r="O99" s="303"/>
      <c r="P99" s="278"/>
      <c r="Q99" s="281"/>
      <c r="R99" s="294"/>
      <c r="S99" s="297"/>
      <c r="T99" s="310"/>
      <c r="U99" s="306"/>
      <c r="V99" s="306"/>
      <c r="W99" s="306"/>
      <c r="X99" s="306"/>
    </row>
    <row r="100" spans="2:24" ht="15" customHeight="1">
      <c r="B100" s="285"/>
      <c r="C100" s="267"/>
      <c r="D100" s="315"/>
      <c r="E100" s="318"/>
      <c r="F100" s="157"/>
      <c r="G100" s="158"/>
      <c r="H100" s="288"/>
      <c r="I100" s="288"/>
      <c r="J100" s="288"/>
      <c r="K100" s="292"/>
      <c r="L100" s="301"/>
      <c r="M100" s="292"/>
      <c r="N100" s="301"/>
      <c r="O100" s="304"/>
      <c r="P100" s="279"/>
      <c r="Q100" s="282"/>
      <c r="R100" s="295"/>
      <c r="S100" s="298"/>
      <c r="T100" s="311"/>
      <c r="U100" s="307"/>
      <c r="V100" s="307"/>
      <c r="W100" s="307"/>
      <c r="X100" s="307"/>
    </row>
    <row r="101" spans="2:24" ht="15" customHeight="1">
      <c r="B101" s="283">
        <f>'派遣費'!L100</f>
        <v>0</v>
      </c>
      <c r="C101" s="266"/>
      <c r="D101" s="312">
        <f>'派遣費'!M100</f>
        <v>0</v>
      </c>
      <c r="E101" s="316"/>
      <c r="F101" s="155"/>
      <c r="G101" s="156"/>
      <c r="H101" s="287"/>
      <c r="I101" s="287">
        <f>SUM(F101:H102)</f>
        <v>0</v>
      </c>
      <c r="J101" s="287">
        <f>SUM(I101:I104)</f>
        <v>0</v>
      </c>
      <c r="K101" s="290">
        <f>DATEDIF(C101,C103,"D")</f>
        <v>0</v>
      </c>
      <c r="L101" s="299">
        <f>$L$4*K101</f>
        <v>0</v>
      </c>
      <c r="M101" s="290">
        <v>1</v>
      </c>
      <c r="N101" s="299">
        <f>$N$4*M101</f>
        <v>500</v>
      </c>
      <c r="O101" s="302"/>
      <c r="P101" s="277"/>
      <c r="Q101" s="280"/>
      <c r="R101" s="293">
        <f>SUM(J101,L101,N101,O101)-SUM(P101,Q101)</f>
        <v>500</v>
      </c>
      <c r="S101" s="296"/>
      <c r="T101" s="309"/>
      <c r="U101" s="305"/>
      <c r="V101" s="305"/>
      <c r="W101" s="305"/>
      <c r="X101" s="305"/>
    </row>
    <row r="102" spans="2:24" ht="15" customHeight="1">
      <c r="B102" s="284"/>
      <c r="C102" s="286"/>
      <c r="D102" s="313"/>
      <c r="E102" s="317"/>
      <c r="F102" s="157"/>
      <c r="G102" s="158"/>
      <c r="H102" s="288"/>
      <c r="I102" s="288"/>
      <c r="J102" s="289"/>
      <c r="K102" s="291"/>
      <c r="L102" s="300"/>
      <c r="M102" s="291"/>
      <c r="N102" s="300"/>
      <c r="O102" s="303"/>
      <c r="P102" s="278"/>
      <c r="Q102" s="281"/>
      <c r="R102" s="294"/>
      <c r="S102" s="297"/>
      <c r="T102" s="310"/>
      <c r="U102" s="306"/>
      <c r="V102" s="306"/>
      <c r="W102" s="306"/>
      <c r="X102" s="306"/>
    </row>
    <row r="103" spans="2:24" ht="15" customHeight="1">
      <c r="B103" s="284"/>
      <c r="C103" s="308"/>
      <c r="D103" s="314">
        <f>'派遣費'!M102</f>
        <v>0</v>
      </c>
      <c r="E103" s="317"/>
      <c r="F103" s="155"/>
      <c r="G103" s="156"/>
      <c r="H103" s="287"/>
      <c r="I103" s="287">
        <f>SUM(F103:H104)</f>
        <v>0</v>
      </c>
      <c r="J103" s="289"/>
      <c r="K103" s="291"/>
      <c r="L103" s="300"/>
      <c r="M103" s="291"/>
      <c r="N103" s="300"/>
      <c r="O103" s="303"/>
      <c r="P103" s="278"/>
      <c r="Q103" s="281"/>
      <c r="R103" s="294"/>
      <c r="S103" s="297"/>
      <c r="T103" s="310"/>
      <c r="U103" s="306"/>
      <c r="V103" s="306"/>
      <c r="W103" s="306"/>
      <c r="X103" s="306"/>
    </row>
    <row r="104" spans="2:24" ht="15" customHeight="1">
      <c r="B104" s="285"/>
      <c r="C104" s="267"/>
      <c r="D104" s="315"/>
      <c r="E104" s="318"/>
      <c r="F104" s="157"/>
      <c r="G104" s="158"/>
      <c r="H104" s="288"/>
      <c r="I104" s="288"/>
      <c r="J104" s="288"/>
      <c r="K104" s="292"/>
      <c r="L104" s="301"/>
      <c r="M104" s="292"/>
      <c r="N104" s="301"/>
      <c r="O104" s="304"/>
      <c r="P104" s="279"/>
      <c r="Q104" s="282"/>
      <c r="R104" s="295"/>
      <c r="S104" s="298"/>
      <c r="T104" s="311"/>
      <c r="U104" s="307"/>
      <c r="V104" s="307"/>
      <c r="W104" s="307"/>
      <c r="X104" s="307"/>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2:18" ht="13.5" customHeight="1">
      <c r="B107" s="130" t="s">
        <v>180</v>
      </c>
      <c r="N107" s="319">
        <f>SUM(J105,L105,N105,O105)</f>
        <v>12500</v>
      </c>
      <c r="O107" s="319"/>
      <c r="R107" s="168"/>
    </row>
  </sheetData>
  <sheetProtection/>
  <mergeCells count="634">
    <mergeCell ref="N107:O107"/>
    <mergeCell ref="V101:V104"/>
    <mergeCell ref="W101:W104"/>
    <mergeCell ref="J101:J104"/>
    <mergeCell ref="K101:K104"/>
    <mergeCell ref="L101:L104"/>
    <mergeCell ref="M101:M104"/>
    <mergeCell ref="N101:N104"/>
    <mergeCell ref="O101:O104"/>
    <mergeCell ref="X101:X104"/>
    <mergeCell ref="C103:C104"/>
    <mergeCell ref="H103:H104"/>
    <mergeCell ref="I103:I104"/>
    <mergeCell ref="P101:P104"/>
    <mergeCell ref="Q101:Q104"/>
    <mergeCell ref="R101:R104"/>
    <mergeCell ref="S101:S104"/>
    <mergeCell ref="T101:T104"/>
    <mergeCell ref="U101:U104"/>
    <mergeCell ref="B101:B104"/>
    <mergeCell ref="C101:C102"/>
    <mergeCell ref="E101:E104"/>
    <mergeCell ref="H101:H102"/>
    <mergeCell ref="I101:I102"/>
    <mergeCell ref="D101:D102"/>
    <mergeCell ref="D103:D104"/>
    <mergeCell ref="V97:V100"/>
    <mergeCell ref="W97:W100"/>
    <mergeCell ref="X97:X100"/>
    <mergeCell ref="C99:C100"/>
    <mergeCell ref="H99:H100"/>
    <mergeCell ref="I99:I100"/>
    <mergeCell ref="P97:P100"/>
    <mergeCell ref="Q97:Q100"/>
    <mergeCell ref="R97:R100"/>
    <mergeCell ref="S97:S100"/>
    <mergeCell ref="T97:T100"/>
    <mergeCell ref="U97:U100"/>
    <mergeCell ref="J97:J100"/>
    <mergeCell ref="K97:K100"/>
    <mergeCell ref="L97:L100"/>
    <mergeCell ref="M97:M100"/>
    <mergeCell ref="N97:N100"/>
    <mergeCell ref="O97:O100"/>
    <mergeCell ref="B97:B100"/>
    <mergeCell ref="C97:C98"/>
    <mergeCell ref="E97:E100"/>
    <mergeCell ref="H97:H98"/>
    <mergeCell ref="I97:I98"/>
    <mergeCell ref="D97:D98"/>
    <mergeCell ref="D99:D100"/>
    <mergeCell ref="V93:V96"/>
    <mergeCell ref="W93:W96"/>
    <mergeCell ref="X93:X96"/>
    <mergeCell ref="C95:C96"/>
    <mergeCell ref="H95:H96"/>
    <mergeCell ref="I95:I96"/>
    <mergeCell ref="P93:P96"/>
    <mergeCell ref="Q93:Q96"/>
    <mergeCell ref="R93:R96"/>
    <mergeCell ref="S93:S96"/>
    <mergeCell ref="T93:T96"/>
    <mergeCell ref="U93:U96"/>
    <mergeCell ref="J93:J96"/>
    <mergeCell ref="K93:K96"/>
    <mergeCell ref="L93:L96"/>
    <mergeCell ref="M93:M96"/>
    <mergeCell ref="N93:N96"/>
    <mergeCell ref="O93:O96"/>
    <mergeCell ref="B93:B96"/>
    <mergeCell ref="C93:C94"/>
    <mergeCell ref="E93:E96"/>
    <mergeCell ref="H93:H94"/>
    <mergeCell ref="I93:I94"/>
    <mergeCell ref="D93:D94"/>
    <mergeCell ref="D95:D96"/>
    <mergeCell ref="V89:V92"/>
    <mergeCell ref="W89:W92"/>
    <mergeCell ref="X89:X92"/>
    <mergeCell ref="C91:C92"/>
    <mergeCell ref="H91:H92"/>
    <mergeCell ref="I91:I92"/>
    <mergeCell ref="P89:P92"/>
    <mergeCell ref="Q89:Q92"/>
    <mergeCell ref="R89:R92"/>
    <mergeCell ref="S89:S92"/>
    <mergeCell ref="T89:T92"/>
    <mergeCell ref="U89:U92"/>
    <mergeCell ref="J89:J92"/>
    <mergeCell ref="K89:K92"/>
    <mergeCell ref="L89:L92"/>
    <mergeCell ref="M89:M92"/>
    <mergeCell ref="N89:N92"/>
    <mergeCell ref="O89:O92"/>
    <mergeCell ref="B89:B92"/>
    <mergeCell ref="C89:C90"/>
    <mergeCell ref="E89:E92"/>
    <mergeCell ref="H89:H90"/>
    <mergeCell ref="I89:I90"/>
    <mergeCell ref="D89:D90"/>
    <mergeCell ref="D91:D92"/>
    <mergeCell ref="V85:V88"/>
    <mergeCell ref="W85:W88"/>
    <mergeCell ref="X85:X88"/>
    <mergeCell ref="C87:C88"/>
    <mergeCell ref="H87:H88"/>
    <mergeCell ref="I87:I88"/>
    <mergeCell ref="P85:P88"/>
    <mergeCell ref="Q85:Q88"/>
    <mergeCell ref="R85:R88"/>
    <mergeCell ref="S85:S88"/>
    <mergeCell ref="T85:T88"/>
    <mergeCell ref="U85:U88"/>
    <mergeCell ref="J85:J88"/>
    <mergeCell ref="K85:K88"/>
    <mergeCell ref="L85:L88"/>
    <mergeCell ref="M85:M88"/>
    <mergeCell ref="N85:N88"/>
    <mergeCell ref="O85:O88"/>
    <mergeCell ref="B85:B88"/>
    <mergeCell ref="C85:C86"/>
    <mergeCell ref="E85:E88"/>
    <mergeCell ref="H85:H86"/>
    <mergeCell ref="I85:I86"/>
    <mergeCell ref="D85:D86"/>
    <mergeCell ref="D87:D88"/>
    <mergeCell ref="V81:V84"/>
    <mergeCell ref="W81:W84"/>
    <mergeCell ref="X81:X84"/>
    <mergeCell ref="C83:C84"/>
    <mergeCell ref="H83:H84"/>
    <mergeCell ref="I83:I84"/>
    <mergeCell ref="P81:P84"/>
    <mergeCell ref="Q81:Q84"/>
    <mergeCell ref="R81:R84"/>
    <mergeCell ref="S81:S84"/>
    <mergeCell ref="T81:T84"/>
    <mergeCell ref="U81:U84"/>
    <mergeCell ref="J81:J84"/>
    <mergeCell ref="K81:K84"/>
    <mergeCell ref="L81:L84"/>
    <mergeCell ref="M81:M84"/>
    <mergeCell ref="N81:N84"/>
    <mergeCell ref="O81:O84"/>
    <mergeCell ref="B81:B84"/>
    <mergeCell ref="C81:C82"/>
    <mergeCell ref="E81:E84"/>
    <mergeCell ref="H81:H82"/>
    <mergeCell ref="I81:I82"/>
    <mergeCell ref="D81:D82"/>
    <mergeCell ref="D83:D84"/>
    <mergeCell ref="V77:V80"/>
    <mergeCell ref="W77:W80"/>
    <mergeCell ref="X77:X80"/>
    <mergeCell ref="C79:C80"/>
    <mergeCell ref="H79:H80"/>
    <mergeCell ref="I79:I80"/>
    <mergeCell ref="P77:P80"/>
    <mergeCell ref="Q77:Q80"/>
    <mergeCell ref="R77:R80"/>
    <mergeCell ref="S77:S80"/>
    <mergeCell ref="T77:T80"/>
    <mergeCell ref="U77:U80"/>
    <mergeCell ref="J77:J80"/>
    <mergeCell ref="K77:K80"/>
    <mergeCell ref="L77:L80"/>
    <mergeCell ref="M77:M80"/>
    <mergeCell ref="N77:N80"/>
    <mergeCell ref="O77:O80"/>
    <mergeCell ref="B77:B80"/>
    <mergeCell ref="C77:C78"/>
    <mergeCell ref="E77:E80"/>
    <mergeCell ref="H77:H78"/>
    <mergeCell ref="I77:I78"/>
    <mergeCell ref="D77:D78"/>
    <mergeCell ref="D79:D80"/>
    <mergeCell ref="V73:V76"/>
    <mergeCell ref="W73:W76"/>
    <mergeCell ref="X73:X76"/>
    <mergeCell ref="C75:C76"/>
    <mergeCell ref="H75:H76"/>
    <mergeCell ref="I75:I76"/>
    <mergeCell ref="P73:P76"/>
    <mergeCell ref="Q73:Q76"/>
    <mergeCell ref="R73:R76"/>
    <mergeCell ref="S73:S76"/>
    <mergeCell ref="T73:T76"/>
    <mergeCell ref="U73:U76"/>
    <mergeCell ref="J73:J76"/>
    <mergeCell ref="K73:K76"/>
    <mergeCell ref="L73:L76"/>
    <mergeCell ref="M73:M76"/>
    <mergeCell ref="N73:N76"/>
    <mergeCell ref="O73:O76"/>
    <mergeCell ref="B73:B76"/>
    <mergeCell ref="C73:C74"/>
    <mergeCell ref="E73:E76"/>
    <mergeCell ref="H73:H74"/>
    <mergeCell ref="I73:I74"/>
    <mergeCell ref="D73:D74"/>
    <mergeCell ref="D75:D76"/>
    <mergeCell ref="V69:V72"/>
    <mergeCell ref="W69:W72"/>
    <mergeCell ref="X69:X72"/>
    <mergeCell ref="C71:C72"/>
    <mergeCell ref="H71:H72"/>
    <mergeCell ref="I71:I72"/>
    <mergeCell ref="P69:P72"/>
    <mergeCell ref="Q69:Q72"/>
    <mergeCell ref="R69:R72"/>
    <mergeCell ref="S69:S72"/>
    <mergeCell ref="T69:T72"/>
    <mergeCell ref="U69:U72"/>
    <mergeCell ref="J69:J72"/>
    <mergeCell ref="K69:K72"/>
    <mergeCell ref="L69:L72"/>
    <mergeCell ref="M69:M72"/>
    <mergeCell ref="N69:N72"/>
    <mergeCell ref="O69:O72"/>
    <mergeCell ref="B69:B72"/>
    <mergeCell ref="C69:C70"/>
    <mergeCell ref="E69:E72"/>
    <mergeCell ref="H69:H70"/>
    <mergeCell ref="I69:I70"/>
    <mergeCell ref="D69:D70"/>
    <mergeCell ref="D71:D72"/>
    <mergeCell ref="V65:V68"/>
    <mergeCell ref="W65:W68"/>
    <mergeCell ref="X65:X68"/>
    <mergeCell ref="C67:C68"/>
    <mergeCell ref="H67:H68"/>
    <mergeCell ref="I67:I68"/>
    <mergeCell ref="P65:P68"/>
    <mergeCell ref="Q65:Q68"/>
    <mergeCell ref="R65:R68"/>
    <mergeCell ref="S65:S68"/>
    <mergeCell ref="T65:T68"/>
    <mergeCell ref="U65:U68"/>
    <mergeCell ref="J65:J68"/>
    <mergeCell ref="K65:K68"/>
    <mergeCell ref="L65:L68"/>
    <mergeCell ref="M65:M68"/>
    <mergeCell ref="N65:N68"/>
    <mergeCell ref="O65:O68"/>
    <mergeCell ref="B65:B68"/>
    <mergeCell ref="C65:C66"/>
    <mergeCell ref="E65:E68"/>
    <mergeCell ref="H65:H66"/>
    <mergeCell ref="I65:I66"/>
    <mergeCell ref="D65:D66"/>
    <mergeCell ref="D67:D68"/>
    <mergeCell ref="V61:V64"/>
    <mergeCell ref="W61:W64"/>
    <mergeCell ref="X61:X64"/>
    <mergeCell ref="C63:C64"/>
    <mergeCell ref="H63:H64"/>
    <mergeCell ref="I63:I64"/>
    <mergeCell ref="P61:P64"/>
    <mergeCell ref="Q61:Q64"/>
    <mergeCell ref="R61:R64"/>
    <mergeCell ref="S61:S64"/>
    <mergeCell ref="T61:T64"/>
    <mergeCell ref="U61:U64"/>
    <mergeCell ref="J61:J64"/>
    <mergeCell ref="K61:K64"/>
    <mergeCell ref="L61:L64"/>
    <mergeCell ref="M61:M64"/>
    <mergeCell ref="N61:N64"/>
    <mergeCell ref="O61:O64"/>
    <mergeCell ref="B61:B64"/>
    <mergeCell ref="C61:C62"/>
    <mergeCell ref="E61:E64"/>
    <mergeCell ref="H61:H62"/>
    <mergeCell ref="I61:I62"/>
    <mergeCell ref="D61:D62"/>
    <mergeCell ref="D63:D64"/>
    <mergeCell ref="V57:V60"/>
    <mergeCell ref="W57:W60"/>
    <mergeCell ref="X57:X60"/>
    <mergeCell ref="C59:C60"/>
    <mergeCell ref="H59:H60"/>
    <mergeCell ref="I59:I60"/>
    <mergeCell ref="P57:P60"/>
    <mergeCell ref="Q57:Q60"/>
    <mergeCell ref="R57:R60"/>
    <mergeCell ref="S57:S60"/>
    <mergeCell ref="T57:T60"/>
    <mergeCell ref="U57:U60"/>
    <mergeCell ref="J57:J60"/>
    <mergeCell ref="K57:K60"/>
    <mergeCell ref="L57:L60"/>
    <mergeCell ref="M57:M60"/>
    <mergeCell ref="N57:N60"/>
    <mergeCell ref="O57:O60"/>
    <mergeCell ref="B57:B60"/>
    <mergeCell ref="C57:C58"/>
    <mergeCell ref="E57:E60"/>
    <mergeCell ref="H57:H58"/>
    <mergeCell ref="I57:I58"/>
    <mergeCell ref="D57:D58"/>
    <mergeCell ref="D59:D60"/>
    <mergeCell ref="V53:V56"/>
    <mergeCell ref="W53:W56"/>
    <mergeCell ref="X53:X56"/>
    <mergeCell ref="C55:C56"/>
    <mergeCell ref="H55:H56"/>
    <mergeCell ref="I55:I56"/>
    <mergeCell ref="P53:P56"/>
    <mergeCell ref="Q53:Q56"/>
    <mergeCell ref="R53:R56"/>
    <mergeCell ref="S53:S56"/>
    <mergeCell ref="T53:T56"/>
    <mergeCell ref="U53:U56"/>
    <mergeCell ref="J53:J56"/>
    <mergeCell ref="K53:K56"/>
    <mergeCell ref="L53:L56"/>
    <mergeCell ref="M53:M56"/>
    <mergeCell ref="N53:N56"/>
    <mergeCell ref="O53:O56"/>
    <mergeCell ref="B53:B56"/>
    <mergeCell ref="C53:C54"/>
    <mergeCell ref="E53:E56"/>
    <mergeCell ref="H53:H54"/>
    <mergeCell ref="I53:I54"/>
    <mergeCell ref="D53:D54"/>
    <mergeCell ref="D55:D56"/>
    <mergeCell ref="V49:V52"/>
    <mergeCell ref="W49:W52"/>
    <mergeCell ref="X49:X52"/>
    <mergeCell ref="C51:C52"/>
    <mergeCell ref="H51:H52"/>
    <mergeCell ref="I51:I52"/>
    <mergeCell ref="P49:P52"/>
    <mergeCell ref="Q49:Q52"/>
    <mergeCell ref="R49:R52"/>
    <mergeCell ref="S49:S52"/>
    <mergeCell ref="T49:T52"/>
    <mergeCell ref="U49:U52"/>
    <mergeCell ref="J49:J52"/>
    <mergeCell ref="K49:K52"/>
    <mergeCell ref="L49:L52"/>
    <mergeCell ref="M49:M52"/>
    <mergeCell ref="N49:N52"/>
    <mergeCell ref="O49:O52"/>
    <mergeCell ref="B49:B52"/>
    <mergeCell ref="C49:C50"/>
    <mergeCell ref="E49:E52"/>
    <mergeCell ref="H49:H50"/>
    <mergeCell ref="I49:I50"/>
    <mergeCell ref="D49:D50"/>
    <mergeCell ref="D51:D52"/>
    <mergeCell ref="V45:V48"/>
    <mergeCell ref="W45:W48"/>
    <mergeCell ref="X45:X48"/>
    <mergeCell ref="C47:C48"/>
    <mergeCell ref="H47:H48"/>
    <mergeCell ref="I47:I48"/>
    <mergeCell ref="P45:P48"/>
    <mergeCell ref="Q45:Q48"/>
    <mergeCell ref="R45:R48"/>
    <mergeCell ref="S45:S48"/>
    <mergeCell ref="T45:T48"/>
    <mergeCell ref="U45:U48"/>
    <mergeCell ref="J45:J48"/>
    <mergeCell ref="K45:K48"/>
    <mergeCell ref="L45:L48"/>
    <mergeCell ref="M45:M48"/>
    <mergeCell ref="N45:N48"/>
    <mergeCell ref="O45:O48"/>
    <mergeCell ref="B45:B48"/>
    <mergeCell ref="C45:C46"/>
    <mergeCell ref="E45:E48"/>
    <mergeCell ref="H45:H46"/>
    <mergeCell ref="I45:I46"/>
    <mergeCell ref="D45:D46"/>
    <mergeCell ref="D47:D48"/>
    <mergeCell ref="V41:V44"/>
    <mergeCell ref="W41:W44"/>
    <mergeCell ref="X41:X44"/>
    <mergeCell ref="C43:C44"/>
    <mergeCell ref="H43:H44"/>
    <mergeCell ref="I43:I44"/>
    <mergeCell ref="P41:P44"/>
    <mergeCell ref="Q41:Q44"/>
    <mergeCell ref="R41:R44"/>
    <mergeCell ref="S41:S44"/>
    <mergeCell ref="T41:T44"/>
    <mergeCell ref="U41:U44"/>
    <mergeCell ref="J41:J44"/>
    <mergeCell ref="K41:K44"/>
    <mergeCell ref="L41:L44"/>
    <mergeCell ref="M41:M44"/>
    <mergeCell ref="N41:N44"/>
    <mergeCell ref="O41:O44"/>
    <mergeCell ref="B41:B44"/>
    <mergeCell ref="C41:C42"/>
    <mergeCell ref="E41:E44"/>
    <mergeCell ref="H41:H42"/>
    <mergeCell ref="I41:I42"/>
    <mergeCell ref="D41:D42"/>
    <mergeCell ref="D43:D44"/>
    <mergeCell ref="V37:V40"/>
    <mergeCell ref="W37:W40"/>
    <mergeCell ref="X37:X40"/>
    <mergeCell ref="C39:C40"/>
    <mergeCell ref="H39:H40"/>
    <mergeCell ref="I39:I40"/>
    <mergeCell ref="P37:P40"/>
    <mergeCell ref="Q37:Q40"/>
    <mergeCell ref="R37:R40"/>
    <mergeCell ref="S37:S40"/>
    <mergeCell ref="T37:T40"/>
    <mergeCell ref="U37:U40"/>
    <mergeCell ref="J37:J40"/>
    <mergeCell ref="K37:K40"/>
    <mergeCell ref="L37:L40"/>
    <mergeCell ref="M37:M40"/>
    <mergeCell ref="N37:N40"/>
    <mergeCell ref="O37:O40"/>
    <mergeCell ref="B37:B40"/>
    <mergeCell ref="C37:C38"/>
    <mergeCell ref="E37:E40"/>
    <mergeCell ref="H37:H38"/>
    <mergeCell ref="I37:I38"/>
    <mergeCell ref="D37:D38"/>
    <mergeCell ref="D39:D40"/>
    <mergeCell ref="V33:V36"/>
    <mergeCell ref="W33:W36"/>
    <mergeCell ref="X33:X36"/>
    <mergeCell ref="C35:C36"/>
    <mergeCell ref="H35:H36"/>
    <mergeCell ref="I35:I36"/>
    <mergeCell ref="P33:P36"/>
    <mergeCell ref="Q33:Q36"/>
    <mergeCell ref="R33:R36"/>
    <mergeCell ref="S33:S36"/>
    <mergeCell ref="T33:T36"/>
    <mergeCell ref="U33:U36"/>
    <mergeCell ref="J33:J36"/>
    <mergeCell ref="K33:K36"/>
    <mergeCell ref="L33:L36"/>
    <mergeCell ref="M33:M36"/>
    <mergeCell ref="N33:N36"/>
    <mergeCell ref="O33:O36"/>
    <mergeCell ref="B33:B36"/>
    <mergeCell ref="C33:C34"/>
    <mergeCell ref="E33:E36"/>
    <mergeCell ref="H33:H34"/>
    <mergeCell ref="I33:I34"/>
    <mergeCell ref="D33:D34"/>
    <mergeCell ref="D35:D36"/>
    <mergeCell ref="V29:V32"/>
    <mergeCell ref="W29:W32"/>
    <mergeCell ref="X29:X32"/>
    <mergeCell ref="C31:C32"/>
    <mergeCell ref="H31:H32"/>
    <mergeCell ref="I31:I32"/>
    <mergeCell ref="P29:P32"/>
    <mergeCell ref="Q29:Q32"/>
    <mergeCell ref="R29:R32"/>
    <mergeCell ref="S29:S32"/>
    <mergeCell ref="T29:T32"/>
    <mergeCell ref="U29:U32"/>
    <mergeCell ref="J29:J32"/>
    <mergeCell ref="K29:K32"/>
    <mergeCell ref="L29:L32"/>
    <mergeCell ref="M29:M32"/>
    <mergeCell ref="N29:N32"/>
    <mergeCell ref="O29:O32"/>
    <mergeCell ref="B29:B32"/>
    <mergeCell ref="C29:C30"/>
    <mergeCell ref="E29:E32"/>
    <mergeCell ref="H29:H30"/>
    <mergeCell ref="I29:I30"/>
    <mergeCell ref="D29:D30"/>
    <mergeCell ref="D31:D32"/>
    <mergeCell ref="V25:V28"/>
    <mergeCell ref="W25:W28"/>
    <mergeCell ref="X25:X28"/>
    <mergeCell ref="C27:C28"/>
    <mergeCell ref="H27:H28"/>
    <mergeCell ref="I27:I28"/>
    <mergeCell ref="P25:P28"/>
    <mergeCell ref="Q25:Q28"/>
    <mergeCell ref="R25:R28"/>
    <mergeCell ref="S25:S28"/>
    <mergeCell ref="T25:T28"/>
    <mergeCell ref="U25:U28"/>
    <mergeCell ref="J25:J28"/>
    <mergeCell ref="K25:K28"/>
    <mergeCell ref="L25:L28"/>
    <mergeCell ref="M25:M28"/>
    <mergeCell ref="N25:N28"/>
    <mergeCell ref="O25:O28"/>
    <mergeCell ref="B25:B28"/>
    <mergeCell ref="C25:C26"/>
    <mergeCell ref="E25:E28"/>
    <mergeCell ref="H25:H26"/>
    <mergeCell ref="I25:I26"/>
    <mergeCell ref="D25:D26"/>
    <mergeCell ref="D27:D28"/>
    <mergeCell ref="V21:V24"/>
    <mergeCell ref="W21:W24"/>
    <mergeCell ref="X21:X24"/>
    <mergeCell ref="C23:C24"/>
    <mergeCell ref="H23:H24"/>
    <mergeCell ref="I23:I24"/>
    <mergeCell ref="P21:P24"/>
    <mergeCell ref="Q21:Q24"/>
    <mergeCell ref="R21:R24"/>
    <mergeCell ref="S21:S24"/>
    <mergeCell ref="T21:T24"/>
    <mergeCell ref="U21:U24"/>
    <mergeCell ref="J21:J24"/>
    <mergeCell ref="K21:K24"/>
    <mergeCell ref="L21:L24"/>
    <mergeCell ref="M21:M24"/>
    <mergeCell ref="N21:N24"/>
    <mergeCell ref="O21:O24"/>
    <mergeCell ref="B21:B24"/>
    <mergeCell ref="C21:C22"/>
    <mergeCell ref="E21:E24"/>
    <mergeCell ref="H21:H22"/>
    <mergeCell ref="I21:I22"/>
    <mergeCell ref="D21:D22"/>
    <mergeCell ref="D23:D24"/>
    <mergeCell ref="V17:V20"/>
    <mergeCell ref="W17:W20"/>
    <mergeCell ref="X17:X20"/>
    <mergeCell ref="C19:C20"/>
    <mergeCell ref="H19:H20"/>
    <mergeCell ref="I19:I20"/>
    <mergeCell ref="P17:P20"/>
    <mergeCell ref="Q17:Q20"/>
    <mergeCell ref="R17:R20"/>
    <mergeCell ref="S17:S20"/>
    <mergeCell ref="T17:T20"/>
    <mergeCell ref="U17:U20"/>
    <mergeCell ref="J17:J20"/>
    <mergeCell ref="K17:K20"/>
    <mergeCell ref="L17:L20"/>
    <mergeCell ref="M17:M20"/>
    <mergeCell ref="N17:N20"/>
    <mergeCell ref="O17:O20"/>
    <mergeCell ref="S13:S16"/>
    <mergeCell ref="B17:B20"/>
    <mergeCell ref="C17:C18"/>
    <mergeCell ref="E17:E20"/>
    <mergeCell ref="H17:H18"/>
    <mergeCell ref="I17:I18"/>
    <mergeCell ref="D17:D18"/>
    <mergeCell ref="D19:D20"/>
    <mergeCell ref="D13:D14"/>
    <mergeCell ref="D15:D16"/>
    <mergeCell ref="O13:O16"/>
    <mergeCell ref="V13:V16"/>
    <mergeCell ref="W13:W16"/>
    <mergeCell ref="X13:X16"/>
    <mergeCell ref="C15:C16"/>
    <mergeCell ref="H15:H16"/>
    <mergeCell ref="I15:I16"/>
    <mergeCell ref="P13:P16"/>
    <mergeCell ref="Q13:Q16"/>
    <mergeCell ref="R13:R16"/>
    <mergeCell ref="V9:V12"/>
    <mergeCell ref="U9:U12"/>
    <mergeCell ref="J9:J12"/>
    <mergeCell ref="K9:K12"/>
    <mergeCell ref="L9:L12"/>
    <mergeCell ref="T13:T16"/>
    <mergeCell ref="U13:U16"/>
    <mergeCell ref="J13:J16"/>
    <mergeCell ref="K13:K16"/>
    <mergeCell ref="L13:L16"/>
    <mergeCell ref="R9:R12"/>
    <mergeCell ref="S9:S12"/>
    <mergeCell ref="T9:T12"/>
    <mergeCell ref="B13:B16"/>
    <mergeCell ref="C13:C14"/>
    <mergeCell ref="E13:E16"/>
    <mergeCell ref="H13:H14"/>
    <mergeCell ref="I13:I14"/>
    <mergeCell ref="M13:M16"/>
    <mergeCell ref="N13:N16"/>
    <mergeCell ref="U5:U8"/>
    <mergeCell ref="D5:D6"/>
    <mergeCell ref="D7:D8"/>
    <mergeCell ref="K5:K8"/>
    <mergeCell ref="W9:W12"/>
    <mergeCell ref="X9:X12"/>
    <mergeCell ref="H11:H12"/>
    <mergeCell ref="I11:I12"/>
    <mergeCell ref="P9:P12"/>
    <mergeCell ref="Q9:Q12"/>
    <mergeCell ref="R5:R8"/>
    <mergeCell ref="M9:M12"/>
    <mergeCell ref="N9:N12"/>
    <mergeCell ref="O9:O12"/>
    <mergeCell ref="D9:D10"/>
    <mergeCell ref="X5:X8"/>
    <mergeCell ref="H7:H8"/>
    <mergeCell ref="I7:I8"/>
    <mergeCell ref="S5:S8"/>
    <mergeCell ref="T5:T8"/>
    <mergeCell ref="Q5:Q8"/>
    <mergeCell ref="B5:B8"/>
    <mergeCell ref="B9:B12"/>
    <mergeCell ref="C9:C10"/>
    <mergeCell ref="E9:E12"/>
    <mergeCell ref="H9:H10"/>
    <mergeCell ref="I9:I10"/>
    <mergeCell ref="C7:C8"/>
    <mergeCell ref="C11:C12"/>
    <mergeCell ref="D11:D12"/>
    <mergeCell ref="C3:C4"/>
    <mergeCell ref="D3:J3"/>
    <mergeCell ref="B3:B4"/>
    <mergeCell ref="V5:V8"/>
    <mergeCell ref="W5:W8"/>
    <mergeCell ref="L5:L8"/>
    <mergeCell ref="M5:M8"/>
    <mergeCell ref="N5:N8"/>
    <mergeCell ref="O5:O8"/>
    <mergeCell ref="P5:P8"/>
    <mergeCell ref="P3:Q3"/>
    <mergeCell ref="R3:S3"/>
    <mergeCell ref="T3:W3"/>
    <mergeCell ref="X3:X4"/>
    <mergeCell ref="D4:E4"/>
    <mergeCell ref="C5:C6"/>
    <mergeCell ref="E5:E8"/>
    <mergeCell ref="H5:H6"/>
    <mergeCell ref="I5:I6"/>
    <mergeCell ref="J5:J8"/>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7.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S101" sqref="S101:S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264" t="s">
        <v>146</v>
      </c>
      <c r="C3" s="266" t="s">
        <v>147</v>
      </c>
      <c r="D3" s="268" t="s">
        <v>148</v>
      </c>
      <c r="E3" s="269"/>
      <c r="F3" s="269"/>
      <c r="G3" s="269"/>
      <c r="H3" s="269"/>
      <c r="I3" s="269"/>
      <c r="J3" s="270"/>
      <c r="K3" s="140" t="s">
        <v>149</v>
      </c>
      <c r="L3" s="141" t="s">
        <v>188</v>
      </c>
      <c r="M3" s="140" t="s">
        <v>150</v>
      </c>
      <c r="N3" s="142" t="s">
        <v>151</v>
      </c>
      <c r="O3" s="143" t="s">
        <v>152</v>
      </c>
      <c r="P3" s="271" t="s">
        <v>153</v>
      </c>
      <c r="Q3" s="272"/>
      <c r="R3" s="273" t="s">
        <v>154</v>
      </c>
      <c r="S3" s="274"/>
      <c r="T3" s="275" t="s">
        <v>155</v>
      </c>
      <c r="U3" s="275"/>
      <c r="V3" s="275"/>
      <c r="W3" s="276"/>
      <c r="X3" s="264" t="s">
        <v>156</v>
      </c>
    </row>
    <row r="4" spans="2:24" ht="31.5" customHeight="1">
      <c r="B4" s="265"/>
      <c r="C4" s="267"/>
      <c r="D4" s="268" t="s">
        <v>157</v>
      </c>
      <c r="E4" s="270"/>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265"/>
    </row>
    <row r="5" spans="2:24" ht="15" customHeight="1">
      <c r="B5" s="283">
        <f>'派遣費'!P4</f>
        <v>0</v>
      </c>
      <c r="C5" s="266"/>
      <c r="D5" s="312">
        <f>'派遣費'!Q4</f>
        <v>0</v>
      </c>
      <c r="E5" s="316"/>
      <c r="F5" s="155"/>
      <c r="G5" s="156"/>
      <c r="H5" s="287"/>
      <c r="I5" s="287">
        <f>SUM(F5:H6)</f>
        <v>0</v>
      </c>
      <c r="J5" s="287">
        <f>SUM(I5:I8)</f>
        <v>0</v>
      </c>
      <c r="K5" s="290">
        <f>DATEDIF(C5,C7,"D")</f>
        <v>0</v>
      </c>
      <c r="L5" s="299">
        <f>$L$4*K5</f>
        <v>0</v>
      </c>
      <c r="M5" s="290">
        <v>1</v>
      </c>
      <c r="N5" s="299">
        <f>$N$4*M5</f>
        <v>500</v>
      </c>
      <c r="O5" s="302"/>
      <c r="P5" s="277"/>
      <c r="Q5" s="280"/>
      <c r="R5" s="293">
        <f>SUM(J5,L5,N5,O5)-SUM(P5,Q5)</f>
        <v>500</v>
      </c>
      <c r="S5" s="296"/>
      <c r="T5" s="309"/>
      <c r="U5" s="305"/>
      <c r="V5" s="305"/>
      <c r="W5" s="305"/>
      <c r="X5" s="305"/>
    </row>
    <row r="6" spans="2:24" ht="15" customHeight="1">
      <c r="B6" s="284"/>
      <c r="C6" s="286"/>
      <c r="D6" s="313"/>
      <c r="E6" s="317"/>
      <c r="F6" s="157"/>
      <c r="G6" s="158"/>
      <c r="H6" s="288"/>
      <c r="I6" s="288"/>
      <c r="J6" s="289"/>
      <c r="K6" s="291"/>
      <c r="L6" s="300"/>
      <c r="M6" s="291"/>
      <c r="N6" s="300"/>
      <c r="O6" s="303"/>
      <c r="P6" s="278"/>
      <c r="Q6" s="281"/>
      <c r="R6" s="294"/>
      <c r="S6" s="297"/>
      <c r="T6" s="310"/>
      <c r="U6" s="306"/>
      <c r="V6" s="306"/>
      <c r="W6" s="306"/>
      <c r="X6" s="306"/>
    </row>
    <row r="7" spans="2:24" ht="15" customHeight="1">
      <c r="B7" s="284"/>
      <c r="C7" s="308"/>
      <c r="D7" s="314">
        <f>'派遣費'!Q6</f>
        <v>0</v>
      </c>
      <c r="E7" s="317"/>
      <c r="F7" s="155"/>
      <c r="G7" s="156"/>
      <c r="H7" s="287"/>
      <c r="I7" s="287">
        <f>SUM(F7:H8)</f>
        <v>0</v>
      </c>
      <c r="J7" s="289"/>
      <c r="K7" s="291"/>
      <c r="L7" s="300"/>
      <c r="M7" s="291"/>
      <c r="N7" s="300"/>
      <c r="O7" s="303"/>
      <c r="P7" s="278"/>
      <c r="Q7" s="281"/>
      <c r="R7" s="294"/>
      <c r="S7" s="297"/>
      <c r="T7" s="310"/>
      <c r="U7" s="306"/>
      <c r="V7" s="306"/>
      <c r="W7" s="306"/>
      <c r="X7" s="306"/>
    </row>
    <row r="8" spans="2:24" ht="15" customHeight="1">
      <c r="B8" s="285"/>
      <c r="C8" s="267"/>
      <c r="D8" s="315"/>
      <c r="E8" s="318"/>
      <c r="F8" s="157"/>
      <c r="G8" s="158"/>
      <c r="H8" s="288"/>
      <c r="I8" s="288"/>
      <c r="J8" s="288"/>
      <c r="K8" s="292"/>
      <c r="L8" s="301"/>
      <c r="M8" s="292"/>
      <c r="N8" s="301"/>
      <c r="O8" s="304"/>
      <c r="P8" s="279"/>
      <c r="Q8" s="282"/>
      <c r="R8" s="295"/>
      <c r="S8" s="298"/>
      <c r="T8" s="311"/>
      <c r="U8" s="307"/>
      <c r="V8" s="307"/>
      <c r="W8" s="307"/>
      <c r="X8" s="307"/>
    </row>
    <row r="9" spans="2:24" ht="15" customHeight="1">
      <c r="B9" s="283">
        <f>'派遣費'!P8</f>
        <v>0</v>
      </c>
      <c r="C9" s="266"/>
      <c r="D9" s="312">
        <f>'派遣費'!Q8</f>
        <v>0</v>
      </c>
      <c r="E9" s="316"/>
      <c r="F9" s="155"/>
      <c r="G9" s="156"/>
      <c r="H9" s="287"/>
      <c r="I9" s="287">
        <f>SUM(F9:H10)</f>
        <v>0</v>
      </c>
      <c r="J9" s="287">
        <f>SUM(I9:I12)</f>
        <v>0</v>
      </c>
      <c r="K9" s="290">
        <f>DATEDIF(C9,C11,"D")</f>
        <v>0</v>
      </c>
      <c r="L9" s="299">
        <f>$L$4*K9</f>
        <v>0</v>
      </c>
      <c r="M9" s="290">
        <v>1</v>
      </c>
      <c r="N9" s="299">
        <f>$N$4*M9</f>
        <v>500</v>
      </c>
      <c r="O9" s="302"/>
      <c r="P9" s="277"/>
      <c r="Q9" s="280"/>
      <c r="R9" s="293">
        <f>SUM(J9,L9,N9,O9)-SUM(P9,Q9)</f>
        <v>500</v>
      </c>
      <c r="S9" s="296"/>
      <c r="T9" s="309"/>
      <c r="U9" s="305"/>
      <c r="V9" s="305"/>
      <c r="W9" s="305"/>
      <c r="X9" s="305"/>
    </row>
    <row r="10" spans="2:24" ht="15" customHeight="1">
      <c r="B10" s="284"/>
      <c r="C10" s="286"/>
      <c r="D10" s="313"/>
      <c r="E10" s="317"/>
      <c r="F10" s="157"/>
      <c r="G10" s="158"/>
      <c r="H10" s="288"/>
      <c r="I10" s="288"/>
      <c r="J10" s="289"/>
      <c r="K10" s="291"/>
      <c r="L10" s="300"/>
      <c r="M10" s="291"/>
      <c r="N10" s="300"/>
      <c r="O10" s="303"/>
      <c r="P10" s="278"/>
      <c r="Q10" s="281"/>
      <c r="R10" s="294"/>
      <c r="S10" s="297"/>
      <c r="T10" s="310"/>
      <c r="U10" s="306"/>
      <c r="V10" s="306"/>
      <c r="W10" s="306"/>
      <c r="X10" s="306"/>
    </row>
    <row r="11" spans="2:24" ht="15" customHeight="1">
      <c r="B11" s="284"/>
      <c r="C11" s="308"/>
      <c r="D11" s="314">
        <f>'派遣費'!Q10</f>
        <v>0</v>
      </c>
      <c r="E11" s="317"/>
      <c r="F11" s="155"/>
      <c r="G11" s="156"/>
      <c r="H11" s="287"/>
      <c r="I11" s="287">
        <f>SUM(F11:H12)</f>
        <v>0</v>
      </c>
      <c r="J11" s="289"/>
      <c r="K11" s="291"/>
      <c r="L11" s="300"/>
      <c r="M11" s="291"/>
      <c r="N11" s="300"/>
      <c r="O11" s="303"/>
      <c r="P11" s="278"/>
      <c r="Q11" s="281"/>
      <c r="R11" s="294"/>
      <c r="S11" s="297"/>
      <c r="T11" s="310"/>
      <c r="U11" s="306"/>
      <c r="V11" s="306"/>
      <c r="W11" s="306"/>
      <c r="X11" s="306"/>
    </row>
    <row r="12" spans="2:24" ht="15" customHeight="1">
      <c r="B12" s="285"/>
      <c r="C12" s="267"/>
      <c r="D12" s="315"/>
      <c r="E12" s="318"/>
      <c r="F12" s="157"/>
      <c r="G12" s="158"/>
      <c r="H12" s="288"/>
      <c r="I12" s="288"/>
      <c r="J12" s="288"/>
      <c r="K12" s="292"/>
      <c r="L12" s="301"/>
      <c r="M12" s="292"/>
      <c r="N12" s="301"/>
      <c r="O12" s="304"/>
      <c r="P12" s="279"/>
      <c r="Q12" s="282"/>
      <c r="R12" s="295"/>
      <c r="S12" s="298"/>
      <c r="T12" s="311"/>
      <c r="U12" s="307"/>
      <c r="V12" s="307"/>
      <c r="W12" s="307"/>
      <c r="X12" s="307"/>
    </row>
    <row r="13" spans="2:24" ht="15" customHeight="1">
      <c r="B13" s="283">
        <f>'派遣費'!P12</f>
        <v>0</v>
      </c>
      <c r="C13" s="266"/>
      <c r="D13" s="312">
        <f>'派遣費'!Q12</f>
        <v>0</v>
      </c>
      <c r="E13" s="316"/>
      <c r="F13" s="155"/>
      <c r="G13" s="156"/>
      <c r="H13" s="287"/>
      <c r="I13" s="287">
        <f>SUM(F13:H14)</f>
        <v>0</v>
      </c>
      <c r="J13" s="287">
        <f>SUM(I13:I16)</f>
        <v>0</v>
      </c>
      <c r="K13" s="290">
        <f>DATEDIF(C13,C15,"D")</f>
        <v>0</v>
      </c>
      <c r="L13" s="299">
        <f>$L$4*K13</f>
        <v>0</v>
      </c>
      <c r="M13" s="290">
        <v>1</v>
      </c>
      <c r="N13" s="299">
        <f>$N$4*M13</f>
        <v>500</v>
      </c>
      <c r="O13" s="302"/>
      <c r="P13" s="277"/>
      <c r="Q13" s="280"/>
      <c r="R13" s="293">
        <f>SUM(J13,L13,N13,O13)-SUM(P13,Q13)</f>
        <v>500</v>
      </c>
      <c r="S13" s="296"/>
      <c r="T13" s="309"/>
      <c r="U13" s="305"/>
      <c r="V13" s="305"/>
      <c r="W13" s="305"/>
      <c r="X13" s="305"/>
    </row>
    <row r="14" spans="2:24" ht="15" customHeight="1">
      <c r="B14" s="284"/>
      <c r="C14" s="286"/>
      <c r="D14" s="313"/>
      <c r="E14" s="317"/>
      <c r="F14" s="157"/>
      <c r="G14" s="158"/>
      <c r="H14" s="288"/>
      <c r="I14" s="288"/>
      <c r="J14" s="289"/>
      <c r="K14" s="291"/>
      <c r="L14" s="300"/>
      <c r="M14" s="291"/>
      <c r="N14" s="300"/>
      <c r="O14" s="303"/>
      <c r="P14" s="278"/>
      <c r="Q14" s="281"/>
      <c r="R14" s="294"/>
      <c r="S14" s="297"/>
      <c r="T14" s="310"/>
      <c r="U14" s="306"/>
      <c r="V14" s="306"/>
      <c r="W14" s="306"/>
      <c r="X14" s="306"/>
    </row>
    <row r="15" spans="2:24" ht="15" customHeight="1">
      <c r="B15" s="284"/>
      <c r="C15" s="308"/>
      <c r="D15" s="314">
        <f>'派遣費'!Q14</f>
        <v>0</v>
      </c>
      <c r="E15" s="317"/>
      <c r="F15" s="155"/>
      <c r="G15" s="156"/>
      <c r="H15" s="287"/>
      <c r="I15" s="287">
        <f>SUM(F15:H16)</f>
        <v>0</v>
      </c>
      <c r="J15" s="289"/>
      <c r="K15" s="291"/>
      <c r="L15" s="300"/>
      <c r="M15" s="291"/>
      <c r="N15" s="300"/>
      <c r="O15" s="303"/>
      <c r="P15" s="278"/>
      <c r="Q15" s="281"/>
      <c r="R15" s="294"/>
      <c r="S15" s="297"/>
      <c r="T15" s="310"/>
      <c r="U15" s="306"/>
      <c r="V15" s="306"/>
      <c r="W15" s="306"/>
      <c r="X15" s="306"/>
    </row>
    <row r="16" spans="2:24" ht="15" customHeight="1">
      <c r="B16" s="285"/>
      <c r="C16" s="267"/>
      <c r="D16" s="315"/>
      <c r="E16" s="318"/>
      <c r="F16" s="157"/>
      <c r="G16" s="158"/>
      <c r="H16" s="288"/>
      <c r="I16" s="288"/>
      <c r="J16" s="288"/>
      <c r="K16" s="292"/>
      <c r="L16" s="301"/>
      <c r="M16" s="292"/>
      <c r="N16" s="301"/>
      <c r="O16" s="304"/>
      <c r="P16" s="279"/>
      <c r="Q16" s="282"/>
      <c r="R16" s="295"/>
      <c r="S16" s="298"/>
      <c r="T16" s="311"/>
      <c r="U16" s="307"/>
      <c r="V16" s="307"/>
      <c r="W16" s="307"/>
      <c r="X16" s="307"/>
    </row>
    <row r="17" spans="2:24" ht="15" customHeight="1">
      <c r="B17" s="283">
        <f>'派遣費'!P16</f>
        <v>0</v>
      </c>
      <c r="C17" s="266"/>
      <c r="D17" s="312">
        <f>'派遣費'!Q16</f>
        <v>0</v>
      </c>
      <c r="E17" s="316"/>
      <c r="F17" s="155"/>
      <c r="G17" s="156"/>
      <c r="H17" s="287"/>
      <c r="I17" s="287">
        <f>SUM(F17:H18)</f>
        <v>0</v>
      </c>
      <c r="J17" s="287">
        <f>SUM(I17:I20)</f>
        <v>0</v>
      </c>
      <c r="K17" s="290">
        <f>DATEDIF(C17,C19,"D")</f>
        <v>0</v>
      </c>
      <c r="L17" s="299">
        <f>$L$4*K17</f>
        <v>0</v>
      </c>
      <c r="M17" s="290">
        <v>1</v>
      </c>
      <c r="N17" s="299">
        <f>$N$4*M17</f>
        <v>500</v>
      </c>
      <c r="O17" s="302"/>
      <c r="P17" s="277"/>
      <c r="Q17" s="280"/>
      <c r="R17" s="293">
        <f>SUM(J17,L17,N17,O17)-SUM(P17,Q17)</f>
        <v>500</v>
      </c>
      <c r="S17" s="296"/>
      <c r="T17" s="309"/>
      <c r="U17" s="305"/>
      <c r="V17" s="305"/>
      <c r="W17" s="305"/>
      <c r="X17" s="305"/>
    </row>
    <row r="18" spans="2:24" ht="15" customHeight="1">
      <c r="B18" s="284"/>
      <c r="C18" s="286"/>
      <c r="D18" s="313"/>
      <c r="E18" s="317"/>
      <c r="F18" s="157"/>
      <c r="G18" s="158"/>
      <c r="H18" s="288"/>
      <c r="I18" s="288"/>
      <c r="J18" s="289"/>
      <c r="K18" s="291"/>
      <c r="L18" s="300"/>
      <c r="M18" s="291"/>
      <c r="N18" s="300"/>
      <c r="O18" s="303"/>
      <c r="P18" s="278"/>
      <c r="Q18" s="281"/>
      <c r="R18" s="294"/>
      <c r="S18" s="297"/>
      <c r="T18" s="310"/>
      <c r="U18" s="306"/>
      <c r="V18" s="306"/>
      <c r="W18" s="306"/>
      <c r="X18" s="306"/>
    </row>
    <row r="19" spans="2:24" ht="15" customHeight="1">
      <c r="B19" s="284"/>
      <c r="C19" s="308"/>
      <c r="D19" s="314">
        <f>'派遣費'!Q18</f>
        <v>0</v>
      </c>
      <c r="E19" s="317"/>
      <c r="F19" s="155"/>
      <c r="G19" s="156"/>
      <c r="H19" s="287"/>
      <c r="I19" s="287">
        <f>SUM(F19:H20)</f>
        <v>0</v>
      </c>
      <c r="J19" s="289"/>
      <c r="K19" s="291"/>
      <c r="L19" s="300"/>
      <c r="M19" s="291"/>
      <c r="N19" s="300"/>
      <c r="O19" s="303"/>
      <c r="P19" s="278"/>
      <c r="Q19" s="281"/>
      <c r="R19" s="294"/>
      <c r="S19" s="297"/>
      <c r="T19" s="310"/>
      <c r="U19" s="306"/>
      <c r="V19" s="306"/>
      <c r="W19" s="306"/>
      <c r="X19" s="306"/>
    </row>
    <row r="20" spans="2:24" ht="15" customHeight="1">
      <c r="B20" s="285"/>
      <c r="C20" s="267"/>
      <c r="D20" s="315"/>
      <c r="E20" s="318"/>
      <c r="F20" s="157"/>
      <c r="G20" s="158"/>
      <c r="H20" s="288"/>
      <c r="I20" s="288"/>
      <c r="J20" s="288"/>
      <c r="K20" s="292"/>
      <c r="L20" s="301"/>
      <c r="M20" s="292"/>
      <c r="N20" s="301"/>
      <c r="O20" s="304"/>
      <c r="P20" s="279"/>
      <c r="Q20" s="282"/>
      <c r="R20" s="295"/>
      <c r="S20" s="298"/>
      <c r="T20" s="311"/>
      <c r="U20" s="307"/>
      <c r="V20" s="307"/>
      <c r="W20" s="307"/>
      <c r="X20" s="307"/>
    </row>
    <row r="21" spans="2:24" ht="15" customHeight="1">
      <c r="B21" s="283">
        <f>'派遣費'!P20</f>
        <v>0</v>
      </c>
      <c r="C21" s="266"/>
      <c r="D21" s="312">
        <f>'派遣費'!Q20</f>
        <v>0</v>
      </c>
      <c r="E21" s="316"/>
      <c r="F21" s="155"/>
      <c r="G21" s="156"/>
      <c r="H21" s="287"/>
      <c r="I21" s="287">
        <f>SUM(F21:H22)</f>
        <v>0</v>
      </c>
      <c r="J21" s="287">
        <f>SUM(I21:I24)</f>
        <v>0</v>
      </c>
      <c r="K21" s="290">
        <f>DATEDIF(C21,C23,"D")</f>
        <v>0</v>
      </c>
      <c r="L21" s="299">
        <f>$L$4*K21</f>
        <v>0</v>
      </c>
      <c r="M21" s="290">
        <v>1</v>
      </c>
      <c r="N21" s="299">
        <f>$N$4*M21</f>
        <v>500</v>
      </c>
      <c r="O21" s="302"/>
      <c r="P21" s="277"/>
      <c r="Q21" s="280"/>
      <c r="R21" s="293">
        <f>SUM(J21,L21,N21,O21)-SUM(P21,Q21)</f>
        <v>500</v>
      </c>
      <c r="S21" s="296"/>
      <c r="T21" s="309"/>
      <c r="U21" s="305"/>
      <c r="V21" s="305"/>
      <c r="W21" s="305"/>
      <c r="X21" s="305"/>
    </row>
    <row r="22" spans="2:24" ht="15" customHeight="1">
      <c r="B22" s="284"/>
      <c r="C22" s="286"/>
      <c r="D22" s="313"/>
      <c r="E22" s="317"/>
      <c r="F22" s="157"/>
      <c r="G22" s="158"/>
      <c r="H22" s="288"/>
      <c r="I22" s="288"/>
      <c r="J22" s="289"/>
      <c r="K22" s="291"/>
      <c r="L22" s="300"/>
      <c r="M22" s="291"/>
      <c r="N22" s="300"/>
      <c r="O22" s="303"/>
      <c r="P22" s="278"/>
      <c r="Q22" s="281"/>
      <c r="R22" s="294"/>
      <c r="S22" s="297"/>
      <c r="T22" s="310"/>
      <c r="U22" s="306"/>
      <c r="V22" s="306"/>
      <c r="W22" s="306"/>
      <c r="X22" s="306"/>
    </row>
    <row r="23" spans="2:24" ht="15" customHeight="1">
      <c r="B23" s="284"/>
      <c r="C23" s="308"/>
      <c r="D23" s="314">
        <f>'派遣費'!Q22</f>
        <v>0</v>
      </c>
      <c r="E23" s="317"/>
      <c r="F23" s="155"/>
      <c r="G23" s="156"/>
      <c r="H23" s="287"/>
      <c r="I23" s="287">
        <f>SUM(F23:H24)</f>
        <v>0</v>
      </c>
      <c r="J23" s="289"/>
      <c r="K23" s="291"/>
      <c r="L23" s="300"/>
      <c r="M23" s="291"/>
      <c r="N23" s="300"/>
      <c r="O23" s="303"/>
      <c r="P23" s="278"/>
      <c r="Q23" s="281"/>
      <c r="R23" s="294"/>
      <c r="S23" s="297"/>
      <c r="T23" s="310"/>
      <c r="U23" s="306"/>
      <c r="V23" s="306"/>
      <c r="W23" s="306"/>
      <c r="X23" s="306"/>
    </row>
    <row r="24" spans="2:24" ht="15" customHeight="1">
      <c r="B24" s="285"/>
      <c r="C24" s="267"/>
      <c r="D24" s="315"/>
      <c r="E24" s="318"/>
      <c r="F24" s="157"/>
      <c r="G24" s="158"/>
      <c r="H24" s="288"/>
      <c r="I24" s="288"/>
      <c r="J24" s="288"/>
      <c r="K24" s="292"/>
      <c r="L24" s="301"/>
      <c r="M24" s="292"/>
      <c r="N24" s="301"/>
      <c r="O24" s="304"/>
      <c r="P24" s="279"/>
      <c r="Q24" s="282"/>
      <c r="R24" s="295"/>
      <c r="S24" s="298"/>
      <c r="T24" s="311"/>
      <c r="U24" s="307"/>
      <c r="V24" s="307"/>
      <c r="W24" s="307"/>
      <c r="X24" s="307"/>
    </row>
    <row r="25" spans="2:24" ht="15" customHeight="1">
      <c r="B25" s="283">
        <f>'派遣費'!P24</f>
        <v>0</v>
      </c>
      <c r="C25" s="266"/>
      <c r="D25" s="312">
        <f>'派遣費'!Q24</f>
        <v>0</v>
      </c>
      <c r="E25" s="316"/>
      <c r="F25" s="155"/>
      <c r="G25" s="156"/>
      <c r="H25" s="287"/>
      <c r="I25" s="287">
        <f>SUM(F25:H26)</f>
        <v>0</v>
      </c>
      <c r="J25" s="287">
        <f>SUM(I25:I28)</f>
        <v>0</v>
      </c>
      <c r="K25" s="290">
        <f>DATEDIF(C25,C27,"D")</f>
        <v>0</v>
      </c>
      <c r="L25" s="299">
        <f>$L$4*K25</f>
        <v>0</v>
      </c>
      <c r="M25" s="290">
        <v>1</v>
      </c>
      <c r="N25" s="299">
        <f>$N$4*M25</f>
        <v>500</v>
      </c>
      <c r="O25" s="302"/>
      <c r="P25" s="277"/>
      <c r="Q25" s="280"/>
      <c r="R25" s="293">
        <f>SUM(J25,L25,N25,O25)-SUM(P25,Q25)</f>
        <v>500</v>
      </c>
      <c r="S25" s="296"/>
      <c r="T25" s="309"/>
      <c r="U25" s="305"/>
      <c r="V25" s="305"/>
      <c r="W25" s="305"/>
      <c r="X25" s="305"/>
    </row>
    <row r="26" spans="2:24" ht="15" customHeight="1">
      <c r="B26" s="284"/>
      <c r="C26" s="286"/>
      <c r="D26" s="313"/>
      <c r="E26" s="317"/>
      <c r="F26" s="157"/>
      <c r="G26" s="158"/>
      <c r="H26" s="288"/>
      <c r="I26" s="288"/>
      <c r="J26" s="289"/>
      <c r="K26" s="291"/>
      <c r="L26" s="300"/>
      <c r="M26" s="291"/>
      <c r="N26" s="300"/>
      <c r="O26" s="303"/>
      <c r="P26" s="278"/>
      <c r="Q26" s="281"/>
      <c r="R26" s="294"/>
      <c r="S26" s="297"/>
      <c r="T26" s="310"/>
      <c r="U26" s="306"/>
      <c r="V26" s="306"/>
      <c r="W26" s="306"/>
      <c r="X26" s="306"/>
    </row>
    <row r="27" spans="2:24" ht="15" customHeight="1">
      <c r="B27" s="284"/>
      <c r="C27" s="308"/>
      <c r="D27" s="314">
        <f>'派遣費'!Q26</f>
        <v>0</v>
      </c>
      <c r="E27" s="317"/>
      <c r="F27" s="155"/>
      <c r="G27" s="156"/>
      <c r="H27" s="287"/>
      <c r="I27" s="287">
        <f>SUM(F27:H28)</f>
        <v>0</v>
      </c>
      <c r="J27" s="289"/>
      <c r="K27" s="291"/>
      <c r="L27" s="300"/>
      <c r="M27" s="291"/>
      <c r="N27" s="300"/>
      <c r="O27" s="303"/>
      <c r="P27" s="278"/>
      <c r="Q27" s="281"/>
      <c r="R27" s="294"/>
      <c r="S27" s="297"/>
      <c r="T27" s="310"/>
      <c r="U27" s="306"/>
      <c r="V27" s="306"/>
      <c r="W27" s="306"/>
      <c r="X27" s="306"/>
    </row>
    <row r="28" spans="2:24" ht="15" customHeight="1">
      <c r="B28" s="285"/>
      <c r="C28" s="267"/>
      <c r="D28" s="315"/>
      <c r="E28" s="318"/>
      <c r="F28" s="157"/>
      <c r="G28" s="158"/>
      <c r="H28" s="288"/>
      <c r="I28" s="288"/>
      <c r="J28" s="288"/>
      <c r="K28" s="292"/>
      <c r="L28" s="301"/>
      <c r="M28" s="292"/>
      <c r="N28" s="301"/>
      <c r="O28" s="304"/>
      <c r="P28" s="279"/>
      <c r="Q28" s="282"/>
      <c r="R28" s="295"/>
      <c r="S28" s="298"/>
      <c r="T28" s="311"/>
      <c r="U28" s="307"/>
      <c r="V28" s="307"/>
      <c r="W28" s="307"/>
      <c r="X28" s="307"/>
    </row>
    <row r="29" spans="2:24" ht="15" customHeight="1">
      <c r="B29" s="283">
        <f>'派遣費'!P28</f>
        <v>0</v>
      </c>
      <c r="C29" s="266"/>
      <c r="D29" s="312">
        <f>'派遣費'!Q28</f>
        <v>0</v>
      </c>
      <c r="E29" s="316"/>
      <c r="F29" s="155"/>
      <c r="G29" s="156"/>
      <c r="H29" s="287"/>
      <c r="I29" s="287">
        <f>SUM(F29:H30)</f>
        <v>0</v>
      </c>
      <c r="J29" s="287">
        <f>SUM(I29:I32)</f>
        <v>0</v>
      </c>
      <c r="K29" s="290">
        <f>DATEDIF(C29,C31,"D")</f>
        <v>0</v>
      </c>
      <c r="L29" s="299">
        <f>$L$4*K29</f>
        <v>0</v>
      </c>
      <c r="M29" s="290">
        <v>1</v>
      </c>
      <c r="N29" s="299">
        <f>$N$4*M29</f>
        <v>500</v>
      </c>
      <c r="O29" s="302"/>
      <c r="P29" s="277"/>
      <c r="Q29" s="280"/>
      <c r="R29" s="293">
        <f>SUM(J29,L29,N29,O29)-SUM(P29,Q29)</f>
        <v>500</v>
      </c>
      <c r="S29" s="296"/>
      <c r="T29" s="309"/>
      <c r="U29" s="305"/>
      <c r="V29" s="305"/>
      <c r="W29" s="305"/>
      <c r="X29" s="305"/>
    </row>
    <row r="30" spans="2:24" ht="15" customHeight="1">
      <c r="B30" s="284"/>
      <c r="C30" s="286"/>
      <c r="D30" s="313"/>
      <c r="E30" s="317"/>
      <c r="F30" s="157"/>
      <c r="G30" s="158"/>
      <c r="H30" s="288"/>
      <c r="I30" s="288"/>
      <c r="J30" s="289"/>
      <c r="K30" s="291"/>
      <c r="L30" s="300"/>
      <c r="M30" s="291"/>
      <c r="N30" s="300"/>
      <c r="O30" s="303"/>
      <c r="P30" s="278"/>
      <c r="Q30" s="281"/>
      <c r="R30" s="294"/>
      <c r="S30" s="297"/>
      <c r="T30" s="310"/>
      <c r="U30" s="306"/>
      <c r="V30" s="306"/>
      <c r="W30" s="306"/>
      <c r="X30" s="306"/>
    </row>
    <row r="31" spans="2:24" ht="15" customHeight="1">
      <c r="B31" s="284"/>
      <c r="C31" s="308"/>
      <c r="D31" s="314">
        <f>'派遣費'!Q30</f>
        <v>0</v>
      </c>
      <c r="E31" s="317"/>
      <c r="F31" s="155"/>
      <c r="G31" s="156"/>
      <c r="H31" s="287"/>
      <c r="I31" s="287">
        <f>SUM(F31:H32)</f>
        <v>0</v>
      </c>
      <c r="J31" s="289"/>
      <c r="K31" s="291"/>
      <c r="L31" s="300"/>
      <c r="M31" s="291"/>
      <c r="N31" s="300"/>
      <c r="O31" s="303"/>
      <c r="P31" s="278"/>
      <c r="Q31" s="281"/>
      <c r="R31" s="294"/>
      <c r="S31" s="297"/>
      <c r="T31" s="310"/>
      <c r="U31" s="306"/>
      <c r="V31" s="306"/>
      <c r="W31" s="306"/>
      <c r="X31" s="306"/>
    </row>
    <row r="32" spans="2:24" ht="15" customHeight="1">
      <c r="B32" s="285"/>
      <c r="C32" s="267"/>
      <c r="D32" s="315"/>
      <c r="E32" s="318"/>
      <c r="F32" s="157"/>
      <c r="G32" s="158"/>
      <c r="H32" s="288"/>
      <c r="I32" s="288"/>
      <c r="J32" s="288"/>
      <c r="K32" s="292"/>
      <c r="L32" s="301"/>
      <c r="M32" s="292"/>
      <c r="N32" s="301"/>
      <c r="O32" s="304"/>
      <c r="P32" s="279"/>
      <c r="Q32" s="282"/>
      <c r="R32" s="295"/>
      <c r="S32" s="298"/>
      <c r="T32" s="311"/>
      <c r="U32" s="307"/>
      <c r="V32" s="307"/>
      <c r="W32" s="307"/>
      <c r="X32" s="307"/>
    </row>
    <row r="33" spans="2:24" ht="15" customHeight="1">
      <c r="B33" s="283">
        <f>'派遣費'!P32</f>
        <v>0</v>
      </c>
      <c r="C33" s="266"/>
      <c r="D33" s="312">
        <f>'派遣費'!Q32</f>
        <v>0</v>
      </c>
      <c r="E33" s="316"/>
      <c r="F33" s="155"/>
      <c r="G33" s="156"/>
      <c r="H33" s="287"/>
      <c r="I33" s="287">
        <f>SUM(F33:H34)</f>
        <v>0</v>
      </c>
      <c r="J33" s="287">
        <f>SUM(I33:I36)</f>
        <v>0</v>
      </c>
      <c r="K33" s="290">
        <f>DATEDIF(C33,C35,"D")</f>
        <v>0</v>
      </c>
      <c r="L33" s="299">
        <f>$L$4*K33</f>
        <v>0</v>
      </c>
      <c r="M33" s="290">
        <v>1</v>
      </c>
      <c r="N33" s="299">
        <f>$N$4*M33</f>
        <v>500</v>
      </c>
      <c r="O33" s="302"/>
      <c r="P33" s="277"/>
      <c r="Q33" s="280"/>
      <c r="R33" s="293">
        <f>SUM(J33,L33,N33,O33)-SUM(P33,Q33)</f>
        <v>500</v>
      </c>
      <c r="S33" s="296"/>
      <c r="T33" s="309"/>
      <c r="U33" s="305"/>
      <c r="V33" s="305"/>
      <c r="W33" s="305"/>
      <c r="X33" s="305"/>
    </row>
    <row r="34" spans="2:24" ht="15" customHeight="1">
      <c r="B34" s="284"/>
      <c r="C34" s="286"/>
      <c r="D34" s="313"/>
      <c r="E34" s="317"/>
      <c r="F34" s="157"/>
      <c r="G34" s="158"/>
      <c r="H34" s="288"/>
      <c r="I34" s="288"/>
      <c r="J34" s="289"/>
      <c r="K34" s="291"/>
      <c r="L34" s="300"/>
      <c r="M34" s="291"/>
      <c r="N34" s="300"/>
      <c r="O34" s="303"/>
      <c r="P34" s="278"/>
      <c r="Q34" s="281"/>
      <c r="R34" s="294"/>
      <c r="S34" s="297"/>
      <c r="T34" s="310"/>
      <c r="U34" s="306"/>
      <c r="V34" s="306"/>
      <c r="W34" s="306"/>
      <c r="X34" s="306"/>
    </row>
    <row r="35" spans="2:24" ht="15" customHeight="1">
      <c r="B35" s="284"/>
      <c r="C35" s="308"/>
      <c r="D35" s="314">
        <f>'派遣費'!Q34</f>
        <v>0</v>
      </c>
      <c r="E35" s="317"/>
      <c r="F35" s="155"/>
      <c r="G35" s="156"/>
      <c r="H35" s="287"/>
      <c r="I35" s="287">
        <f>SUM(F35:H36)</f>
        <v>0</v>
      </c>
      <c r="J35" s="289"/>
      <c r="K35" s="291"/>
      <c r="L35" s="300"/>
      <c r="M35" s="291"/>
      <c r="N35" s="300"/>
      <c r="O35" s="303"/>
      <c r="P35" s="278"/>
      <c r="Q35" s="281"/>
      <c r="R35" s="294"/>
      <c r="S35" s="297"/>
      <c r="T35" s="310"/>
      <c r="U35" s="306"/>
      <c r="V35" s="306"/>
      <c r="W35" s="306"/>
      <c r="X35" s="306"/>
    </row>
    <row r="36" spans="2:24" ht="15" customHeight="1">
      <c r="B36" s="285"/>
      <c r="C36" s="267"/>
      <c r="D36" s="315"/>
      <c r="E36" s="318"/>
      <c r="F36" s="157"/>
      <c r="G36" s="158"/>
      <c r="H36" s="288"/>
      <c r="I36" s="288"/>
      <c r="J36" s="288"/>
      <c r="K36" s="292"/>
      <c r="L36" s="301"/>
      <c r="M36" s="292"/>
      <c r="N36" s="301"/>
      <c r="O36" s="304"/>
      <c r="P36" s="279"/>
      <c r="Q36" s="282"/>
      <c r="R36" s="295"/>
      <c r="S36" s="298"/>
      <c r="T36" s="311"/>
      <c r="U36" s="307"/>
      <c r="V36" s="307"/>
      <c r="W36" s="307"/>
      <c r="X36" s="307"/>
    </row>
    <row r="37" spans="2:24" ht="15" customHeight="1">
      <c r="B37" s="283">
        <f>'派遣費'!P36</f>
        <v>0</v>
      </c>
      <c r="C37" s="266"/>
      <c r="D37" s="312">
        <f>'派遣費'!Q36</f>
        <v>0</v>
      </c>
      <c r="E37" s="316"/>
      <c r="F37" s="155"/>
      <c r="G37" s="156"/>
      <c r="H37" s="287"/>
      <c r="I37" s="287">
        <f>SUM(F37:H38)</f>
        <v>0</v>
      </c>
      <c r="J37" s="287">
        <f>SUM(I37:I40)</f>
        <v>0</v>
      </c>
      <c r="K37" s="290">
        <f>DATEDIF(C37,C39,"D")</f>
        <v>0</v>
      </c>
      <c r="L37" s="299">
        <f>$L$4*K37</f>
        <v>0</v>
      </c>
      <c r="M37" s="290">
        <v>1</v>
      </c>
      <c r="N37" s="299">
        <f>$N$4*M37</f>
        <v>500</v>
      </c>
      <c r="O37" s="302"/>
      <c r="P37" s="277"/>
      <c r="Q37" s="280"/>
      <c r="R37" s="293">
        <f>SUM(J37,L37,N37,O37)-SUM(P37,Q37)</f>
        <v>500</v>
      </c>
      <c r="S37" s="296"/>
      <c r="T37" s="309"/>
      <c r="U37" s="305"/>
      <c r="V37" s="305"/>
      <c r="W37" s="305"/>
      <c r="X37" s="305"/>
    </row>
    <row r="38" spans="2:24" ht="15" customHeight="1">
      <c r="B38" s="284"/>
      <c r="C38" s="286"/>
      <c r="D38" s="313"/>
      <c r="E38" s="317"/>
      <c r="F38" s="157"/>
      <c r="G38" s="158"/>
      <c r="H38" s="288"/>
      <c r="I38" s="288"/>
      <c r="J38" s="289"/>
      <c r="K38" s="291"/>
      <c r="L38" s="300"/>
      <c r="M38" s="291"/>
      <c r="N38" s="300"/>
      <c r="O38" s="303"/>
      <c r="P38" s="278"/>
      <c r="Q38" s="281"/>
      <c r="R38" s="294"/>
      <c r="S38" s="297"/>
      <c r="T38" s="310"/>
      <c r="U38" s="306"/>
      <c r="V38" s="306"/>
      <c r="W38" s="306"/>
      <c r="X38" s="306"/>
    </row>
    <row r="39" spans="2:24" ht="15" customHeight="1">
      <c r="B39" s="284"/>
      <c r="C39" s="308"/>
      <c r="D39" s="314">
        <f>'派遣費'!Q38</f>
        <v>0</v>
      </c>
      <c r="E39" s="317"/>
      <c r="F39" s="155"/>
      <c r="G39" s="156"/>
      <c r="H39" s="287"/>
      <c r="I39" s="287">
        <f>SUM(F39:H40)</f>
        <v>0</v>
      </c>
      <c r="J39" s="289"/>
      <c r="K39" s="291"/>
      <c r="L39" s="300"/>
      <c r="M39" s="291"/>
      <c r="N39" s="300"/>
      <c r="O39" s="303"/>
      <c r="P39" s="278"/>
      <c r="Q39" s="281"/>
      <c r="R39" s="294"/>
      <c r="S39" s="297"/>
      <c r="T39" s="310"/>
      <c r="U39" s="306"/>
      <c r="V39" s="306"/>
      <c r="W39" s="306"/>
      <c r="X39" s="306"/>
    </row>
    <row r="40" spans="2:24" ht="15" customHeight="1">
      <c r="B40" s="285"/>
      <c r="C40" s="267"/>
      <c r="D40" s="315"/>
      <c r="E40" s="318"/>
      <c r="F40" s="157"/>
      <c r="G40" s="158"/>
      <c r="H40" s="288"/>
      <c r="I40" s="288"/>
      <c r="J40" s="288"/>
      <c r="K40" s="292"/>
      <c r="L40" s="301"/>
      <c r="M40" s="292"/>
      <c r="N40" s="301"/>
      <c r="O40" s="304"/>
      <c r="P40" s="279"/>
      <c r="Q40" s="282"/>
      <c r="R40" s="295"/>
      <c r="S40" s="298"/>
      <c r="T40" s="311"/>
      <c r="U40" s="307"/>
      <c r="V40" s="307"/>
      <c r="W40" s="307"/>
      <c r="X40" s="307"/>
    </row>
    <row r="41" spans="2:24" ht="15" customHeight="1">
      <c r="B41" s="283">
        <f>'派遣費'!P40</f>
        <v>0</v>
      </c>
      <c r="C41" s="266"/>
      <c r="D41" s="312">
        <f>'派遣費'!Q40</f>
        <v>0</v>
      </c>
      <c r="E41" s="316"/>
      <c r="F41" s="155"/>
      <c r="G41" s="156"/>
      <c r="H41" s="287"/>
      <c r="I41" s="287">
        <f>SUM(F41:H42)</f>
        <v>0</v>
      </c>
      <c r="J41" s="287">
        <f>SUM(I41:I44)</f>
        <v>0</v>
      </c>
      <c r="K41" s="290">
        <f>DATEDIF(C41,C43,"D")</f>
        <v>0</v>
      </c>
      <c r="L41" s="299">
        <f>$L$4*K41</f>
        <v>0</v>
      </c>
      <c r="M41" s="290">
        <v>1</v>
      </c>
      <c r="N41" s="299">
        <f>$N$4*M41</f>
        <v>500</v>
      </c>
      <c r="O41" s="302"/>
      <c r="P41" s="277"/>
      <c r="Q41" s="280"/>
      <c r="R41" s="293">
        <f>SUM(J41,L41,N41,O41)-SUM(P41,Q41)</f>
        <v>500</v>
      </c>
      <c r="S41" s="296"/>
      <c r="T41" s="309"/>
      <c r="U41" s="305"/>
      <c r="V41" s="305"/>
      <c r="W41" s="305"/>
      <c r="X41" s="305"/>
    </row>
    <row r="42" spans="2:24" ht="15" customHeight="1">
      <c r="B42" s="284"/>
      <c r="C42" s="286"/>
      <c r="D42" s="313"/>
      <c r="E42" s="317"/>
      <c r="F42" s="157"/>
      <c r="G42" s="158"/>
      <c r="H42" s="288"/>
      <c r="I42" s="288"/>
      <c r="J42" s="289"/>
      <c r="K42" s="291"/>
      <c r="L42" s="300"/>
      <c r="M42" s="291"/>
      <c r="N42" s="300"/>
      <c r="O42" s="303"/>
      <c r="P42" s="278"/>
      <c r="Q42" s="281"/>
      <c r="R42" s="294"/>
      <c r="S42" s="297"/>
      <c r="T42" s="310"/>
      <c r="U42" s="306"/>
      <c r="V42" s="306"/>
      <c r="W42" s="306"/>
      <c r="X42" s="306"/>
    </row>
    <row r="43" spans="2:24" ht="15" customHeight="1">
      <c r="B43" s="284"/>
      <c r="C43" s="308"/>
      <c r="D43" s="314">
        <f>'派遣費'!Q42</f>
        <v>0</v>
      </c>
      <c r="E43" s="317"/>
      <c r="F43" s="155"/>
      <c r="G43" s="156"/>
      <c r="H43" s="287"/>
      <c r="I43" s="287">
        <f>SUM(F43:H44)</f>
        <v>0</v>
      </c>
      <c r="J43" s="289"/>
      <c r="K43" s="291"/>
      <c r="L43" s="300"/>
      <c r="M43" s="291"/>
      <c r="N43" s="300"/>
      <c r="O43" s="303"/>
      <c r="P43" s="278"/>
      <c r="Q43" s="281"/>
      <c r="R43" s="294"/>
      <c r="S43" s="297"/>
      <c r="T43" s="310"/>
      <c r="U43" s="306"/>
      <c r="V43" s="306"/>
      <c r="W43" s="306"/>
      <c r="X43" s="306"/>
    </row>
    <row r="44" spans="2:24" ht="15" customHeight="1">
      <c r="B44" s="285"/>
      <c r="C44" s="267"/>
      <c r="D44" s="315"/>
      <c r="E44" s="318"/>
      <c r="F44" s="157"/>
      <c r="G44" s="158"/>
      <c r="H44" s="288"/>
      <c r="I44" s="288"/>
      <c r="J44" s="288"/>
      <c r="K44" s="292"/>
      <c r="L44" s="301"/>
      <c r="M44" s="292"/>
      <c r="N44" s="301"/>
      <c r="O44" s="304"/>
      <c r="P44" s="279"/>
      <c r="Q44" s="282"/>
      <c r="R44" s="295"/>
      <c r="S44" s="298"/>
      <c r="T44" s="311"/>
      <c r="U44" s="307"/>
      <c r="V44" s="307"/>
      <c r="W44" s="307"/>
      <c r="X44" s="307"/>
    </row>
    <row r="45" spans="2:24" ht="15" customHeight="1">
      <c r="B45" s="283">
        <f>'派遣費'!P44</f>
        <v>0</v>
      </c>
      <c r="C45" s="266"/>
      <c r="D45" s="312">
        <f>'派遣費'!Q44</f>
        <v>0</v>
      </c>
      <c r="E45" s="316"/>
      <c r="F45" s="155"/>
      <c r="G45" s="156"/>
      <c r="H45" s="287"/>
      <c r="I45" s="287">
        <f>SUM(F45:H46)</f>
        <v>0</v>
      </c>
      <c r="J45" s="287">
        <f>SUM(I45:I48)</f>
        <v>0</v>
      </c>
      <c r="K45" s="290">
        <f>DATEDIF(C45,C47,"D")</f>
        <v>0</v>
      </c>
      <c r="L45" s="299">
        <f>$L$4*K45</f>
        <v>0</v>
      </c>
      <c r="M45" s="290">
        <v>1</v>
      </c>
      <c r="N45" s="299">
        <f>$N$4*M45</f>
        <v>500</v>
      </c>
      <c r="O45" s="302"/>
      <c r="P45" s="277"/>
      <c r="Q45" s="280"/>
      <c r="R45" s="293">
        <f>SUM(J45,L45,N45,O45)-SUM(P45,Q45)</f>
        <v>500</v>
      </c>
      <c r="S45" s="296"/>
      <c r="T45" s="309"/>
      <c r="U45" s="305"/>
      <c r="V45" s="305"/>
      <c r="W45" s="305"/>
      <c r="X45" s="305"/>
    </row>
    <row r="46" spans="2:24" ht="15" customHeight="1">
      <c r="B46" s="284"/>
      <c r="C46" s="286"/>
      <c r="D46" s="313"/>
      <c r="E46" s="317"/>
      <c r="F46" s="157"/>
      <c r="G46" s="158"/>
      <c r="H46" s="288"/>
      <c r="I46" s="288"/>
      <c r="J46" s="289"/>
      <c r="K46" s="291"/>
      <c r="L46" s="300"/>
      <c r="M46" s="291"/>
      <c r="N46" s="300"/>
      <c r="O46" s="303"/>
      <c r="P46" s="278"/>
      <c r="Q46" s="281"/>
      <c r="R46" s="294"/>
      <c r="S46" s="297"/>
      <c r="T46" s="310"/>
      <c r="U46" s="306"/>
      <c r="V46" s="306"/>
      <c r="W46" s="306"/>
      <c r="X46" s="306"/>
    </row>
    <row r="47" spans="2:24" ht="15" customHeight="1">
      <c r="B47" s="284"/>
      <c r="C47" s="308"/>
      <c r="D47" s="314">
        <f>'派遣費'!Q46</f>
        <v>0</v>
      </c>
      <c r="E47" s="317"/>
      <c r="F47" s="155"/>
      <c r="G47" s="156"/>
      <c r="H47" s="287"/>
      <c r="I47" s="287">
        <f>SUM(F47:H48)</f>
        <v>0</v>
      </c>
      <c r="J47" s="289"/>
      <c r="K47" s="291"/>
      <c r="L47" s="300"/>
      <c r="M47" s="291"/>
      <c r="N47" s="300"/>
      <c r="O47" s="303"/>
      <c r="P47" s="278"/>
      <c r="Q47" s="281"/>
      <c r="R47" s="294"/>
      <c r="S47" s="297"/>
      <c r="T47" s="310"/>
      <c r="U47" s="306"/>
      <c r="V47" s="306"/>
      <c r="W47" s="306"/>
      <c r="X47" s="306"/>
    </row>
    <row r="48" spans="2:24" ht="15" customHeight="1">
      <c r="B48" s="285"/>
      <c r="C48" s="267"/>
      <c r="D48" s="315"/>
      <c r="E48" s="318"/>
      <c r="F48" s="157"/>
      <c r="G48" s="158"/>
      <c r="H48" s="288"/>
      <c r="I48" s="288"/>
      <c r="J48" s="288"/>
      <c r="K48" s="292"/>
      <c r="L48" s="301"/>
      <c r="M48" s="292"/>
      <c r="N48" s="301"/>
      <c r="O48" s="304"/>
      <c r="P48" s="279"/>
      <c r="Q48" s="282"/>
      <c r="R48" s="295"/>
      <c r="S48" s="298"/>
      <c r="T48" s="311"/>
      <c r="U48" s="307"/>
      <c r="V48" s="307"/>
      <c r="W48" s="307"/>
      <c r="X48" s="307"/>
    </row>
    <row r="49" spans="2:24" ht="15" customHeight="1">
      <c r="B49" s="283">
        <f>'派遣費'!P48</f>
        <v>0</v>
      </c>
      <c r="C49" s="266"/>
      <c r="D49" s="312">
        <f>'派遣費'!Q48</f>
        <v>0</v>
      </c>
      <c r="E49" s="316"/>
      <c r="F49" s="155"/>
      <c r="G49" s="156"/>
      <c r="H49" s="287"/>
      <c r="I49" s="287">
        <f>SUM(F49:H50)</f>
        <v>0</v>
      </c>
      <c r="J49" s="287">
        <f>SUM(I49:I52)</f>
        <v>0</v>
      </c>
      <c r="K49" s="290">
        <f>DATEDIF(C49,C51,"D")</f>
        <v>0</v>
      </c>
      <c r="L49" s="299">
        <f>$L$4*K49</f>
        <v>0</v>
      </c>
      <c r="M49" s="290">
        <v>1</v>
      </c>
      <c r="N49" s="299">
        <f>$N$4*M49</f>
        <v>500</v>
      </c>
      <c r="O49" s="302"/>
      <c r="P49" s="277"/>
      <c r="Q49" s="280"/>
      <c r="R49" s="293">
        <f>SUM(J49,L49,N49,O49)-SUM(P49,Q49)</f>
        <v>500</v>
      </c>
      <c r="S49" s="296"/>
      <c r="T49" s="309"/>
      <c r="U49" s="305"/>
      <c r="V49" s="305"/>
      <c r="W49" s="305"/>
      <c r="X49" s="305"/>
    </row>
    <row r="50" spans="2:24" ht="15" customHeight="1">
      <c r="B50" s="284"/>
      <c r="C50" s="286"/>
      <c r="D50" s="313"/>
      <c r="E50" s="317"/>
      <c r="F50" s="157"/>
      <c r="G50" s="158"/>
      <c r="H50" s="288"/>
      <c r="I50" s="288"/>
      <c r="J50" s="289"/>
      <c r="K50" s="291"/>
      <c r="L50" s="300"/>
      <c r="M50" s="291"/>
      <c r="N50" s="300"/>
      <c r="O50" s="303"/>
      <c r="P50" s="278"/>
      <c r="Q50" s="281"/>
      <c r="R50" s="294"/>
      <c r="S50" s="297"/>
      <c r="T50" s="310"/>
      <c r="U50" s="306"/>
      <c r="V50" s="306"/>
      <c r="W50" s="306"/>
      <c r="X50" s="306"/>
    </row>
    <row r="51" spans="2:24" ht="15" customHeight="1">
      <c r="B51" s="284"/>
      <c r="C51" s="308"/>
      <c r="D51" s="314">
        <f>'派遣費'!Q50</f>
        <v>0</v>
      </c>
      <c r="E51" s="317"/>
      <c r="F51" s="155"/>
      <c r="G51" s="156"/>
      <c r="H51" s="287"/>
      <c r="I51" s="287">
        <f>SUM(F51:H52)</f>
        <v>0</v>
      </c>
      <c r="J51" s="289"/>
      <c r="K51" s="291"/>
      <c r="L51" s="300"/>
      <c r="M51" s="291"/>
      <c r="N51" s="300"/>
      <c r="O51" s="303"/>
      <c r="P51" s="278"/>
      <c r="Q51" s="281"/>
      <c r="R51" s="294"/>
      <c r="S51" s="297"/>
      <c r="T51" s="310"/>
      <c r="U51" s="306"/>
      <c r="V51" s="306"/>
      <c r="W51" s="306"/>
      <c r="X51" s="306"/>
    </row>
    <row r="52" spans="2:24" ht="15" customHeight="1">
      <c r="B52" s="285"/>
      <c r="C52" s="267"/>
      <c r="D52" s="315"/>
      <c r="E52" s="318"/>
      <c r="F52" s="157"/>
      <c r="G52" s="158"/>
      <c r="H52" s="288"/>
      <c r="I52" s="288"/>
      <c r="J52" s="288"/>
      <c r="K52" s="292"/>
      <c r="L52" s="301"/>
      <c r="M52" s="292"/>
      <c r="N52" s="301"/>
      <c r="O52" s="304"/>
      <c r="P52" s="279"/>
      <c r="Q52" s="282"/>
      <c r="R52" s="295"/>
      <c r="S52" s="298"/>
      <c r="T52" s="311"/>
      <c r="U52" s="307"/>
      <c r="V52" s="307"/>
      <c r="W52" s="307"/>
      <c r="X52" s="307"/>
    </row>
    <row r="53" spans="2:24" ht="15" customHeight="1">
      <c r="B53" s="283">
        <f>'派遣費'!P52</f>
        <v>0</v>
      </c>
      <c r="C53" s="266"/>
      <c r="D53" s="312">
        <f>'派遣費'!Q52</f>
        <v>0</v>
      </c>
      <c r="E53" s="316"/>
      <c r="F53" s="155"/>
      <c r="G53" s="156"/>
      <c r="H53" s="287"/>
      <c r="I53" s="287">
        <f>SUM(F53:H54)</f>
        <v>0</v>
      </c>
      <c r="J53" s="287">
        <f>SUM(I53:I56)</f>
        <v>0</v>
      </c>
      <c r="K53" s="290">
        <f>DATEDIF(C53,C55,"D")</f>
        <v>0</v>
      </c>
      <c r="L53" s="299">
        <f>$L$4*K53</f>
        <v>0</v>
      </c>
      <c r="M53" s="290">
        <v>1</v>
      </c>
      <c r="N53" s="299">
        <f>$N$4*M53</f>
        <v>500</v>
      </c>
      <c r="O53" s="302"/>
      <c r="P53" s="277"/>
      <c r="Q53" s="280"/>
      <c r="R53" s="293">
        <f>SUM(J53,L53,N53,O53)-SUM(P53,Q53)</f>
        <v>500</v>
      </c>
      <c r="S53" s="296"/>
      <c r="T53" s="309"/>
      <c r="U53" s="305"/>
      <c r="V53" s="305"/>
      <c r="W53" s="305"/>
      <c r="X53" s="305"/>
    </row>
    <row r="54" spans="2:24" ht="15" customHeight="1">
      <c r="B54" s="284"/>
      <c r="C54" s="286"/>
      <c r="D54" s="313"/>
      <c r="E54" s="317"/>
      <c r="F54" s="157"/>
      <c r="G54" s="158"/>
      <c r="H54" s="288"/>
      <c r="I54" s="288"/>
      <c r="J54" s="289"/>
      <c r="K54" s="291"/>
      <c r="L54" s="300"/>
      <c r="M54" s="291"/>
      <c r="N54" s="300"/>
      <c r="O54" s="303"/>
      <c r="P54" s="278"/>
      <c r="Q54" s="281"/>
      <c r="R54" s="294"/>
      <c r="S54" s="297"/>
      <c r="T54" s="310"/>
      <c r="U54" s="306"/>
      <c r="V54" s="306"/>
      <c r="W54" s="306"/>
      <c r="X54" s="306"/>
    </row>
    <row r="55" spans="2:24" ht="15" customHeight="1">
      <c r="B55" s="284"/>
      <c r="C55" s="308"/>
      <c r="D55" s="314">
        <f>'派遣費'!Q54</f>
        <v>0</v>
      </c>
      <c r="E55" s="317"/>
      <c r="F55" s="155"/>
      <c r="G55" s="156"/>
      <c r="H55" s="287"/>
      <c r="I55" s="287">
        <f>SUM(F55:H56)</f>
        <v>0</v>
      </c>
      <c r="J55" s="289"/>
      <c r="K55" s="291"/>
      <c r="L55" s="300"/>
      <c r="M55" s="291"/>
      <c r="N55" s="300"/>
      <c r="O55" s="303"/>
      <c r="P55" s="278"/>
      <c r="Q55" s="281"/>
      <c r="R55" s="294"/>
      <c r="S55" s="297"/>
      <c r="T55" s="310"/>
      <c r="U55" s="306"/>
      <c r="V55" s="306"/>
      <c r="W55" s="306"/>
      <c r="X55" s="306"/>
    </row>
    <row r="56" spans="2:24" ht="15" customHeight="1">
      <c r="B56" s="285"/>
      <c r="C56" s="267"/>
      <c r="D56" s="315"/>
      <c r="E56" s="318"/>
      <c r="F56" s="157"/>
      <c r="G56" s="158"/>
      <c r="H56" s="288"/>
      <c r="I56" s="288"/>
      <c r="J56" s="288"/>
      <c r="K56" s="292"/>
      <c r="L56" s="301"/>
      <c r="M56" s="292"/>
      <c r="N56" s="301"/>
      <c r="O56" s="304"/>
      <c r="P56" s="279"/>
      <c r="Q56" s="282"/>
      <c r="R56" s="295"/>
      <c r="S56" s="298"/>
      <c r="T56" s="311"/>
      <c r="U56" s="307"/>
      <c r="V56" s="307"/>
      <c r="W56" s="307"/>
      <c r="X56" s="307"/>
    </row>
    <row r="57" spans="2:24" ht="15" customHeight="1">
      <c r="B57" s="283">
        <f>'派遣費'!P56</f>
        <v>0</v>
      </c>
      <c r="C57" s="266"/>
      <c r="D57" s="312">
        <f>'派遣費'!Q56</f>
        <v>0</v>
      </c>
      <c r="E57" s="316"/>
      <c r="F57" s="155"/>
      <c r="G57" s="156"/>
      <c r="H57" s="287"/>
      <c r="I57" s="287">
        <f>SUM(F57:H58)</f>
        <v>0</v>
      </c>
      <c r="J57" s="287">
        <f>SUM(I57:I60)</f>
        <v>0</v>
      </c>
      <c r="K57" s="290">
        <f>DATEDIF(C57,C59,"D")</f>
        <v>0</v>
      </c>
      <c r="L57" s="299">
        <f>$L$4*K57</f>
        <v>0</v>
      </c>
      <c r="M57" s="290">
        <v>1</v>
      </c>
      <c r="N57" s="299">
        <f>$N$4*M57</f>
        <v>500</v>
      </c>
      <c r="O57" s="302"/>
      <c r="P57" s="277"/>
      <c r="Q57" s="280"/>
      <c r="R57" s="293">
        <f>SUM(J57,L57,N57,O57)-SUM(P57,Q57)</f>
        <v>500</v>
      </c>
      <c r="S57" s="296"/>
      <c r="T57" s="309"/>
      <c r="U57" s="305"/>
      <c r="V57" s="305"/>
      <c r="W57" s="305"/>
      <c r="X57" s="305"/>
    </row>
    <row r="58" spans="2:24" ht="15" customHeight="1">
      <c r="B58" s="284"/>
      <c r="C58" s="286"/>
      <c r="D58" s="313"/>
      <c r="E58" s="317"/>
      <c r="F58" s="157"/>
      <c r="G58" s="158"/>
      <c r="H58" s="288"/>
      <c r="I58" s="288"/>
      <c r="J58" s="289"/>
      <c r="K58" s="291"/>
      <c r="L58" s="300"/>
      <c r="M58" s="291"/>
      <c r="N58" s="300"/>
      <c r="O58" s="303"/>
      <c r="P58" s="278"/>
      <c r="Q58" s="281"/>
      <c r="R58" s="294"/>
      <c r="S58" s="297"/>
      <c r="T58" s="310"/>
      <c r="U58" s="306"/>
      <c r="V58" s="306"/>
      <c r="W58" s="306"/>
      <c r="X58" s="306"/>
    </row>
    <row r="59" spans="2:24" ht="15" customHeight="1">
      <c r="B59" s="284"/>
      <c r="C59" s="308"/>
      <c r="D59" s="314">
        <f>'派遣費'!Q58</f>
        <v>0</v>
      </c>
      <c r="E59" s="317"/>
      <c r="F59" s="155"/>
      <c r="G59" s="156"/>
      <c r="H59" s="287"/>
      <c r="I59" s="287">
        <f>SUM(F59:H60)</f>
        <v>0</v>
      </c>
      <c r="J59" s="289"/>
      <c r="K59" s="291"/>
      <c r="L59" s="300"/>
      <c r="M59" s="291"/>
      <c r="N59" s="300"/>
      <c r="O59" s="303"/>
      <c r="P59" s="278"/>
      <c r="Q59" s="281"/>
      <c r="R59" s="294"/>
      <c r="S59" s="297"/>
      <c r="T59" s="310"/>
      <c r="U59" s="306"/>
      <c r="V59" s="306"/>
      <c r="W59" s="306"/>
      <c r="X59" s="306"/>
    </row>
    <row r="60" spans="2:24" ht="15" customHeight="1">
      <c r="B60" s="285"/>
      <c r="C60" s="267"/>
      <c r="D60" s="315"/>
      <c r="E60" s="318"/>
      <c r="F60" s="157"/>
      <c r="G60" s="158"/>
      <c r="H60" s="288"/>
      <c r="I60" s="288"/>
      <c r="J60" s="288"/>
      <c r="K60" s="292"/>
      <c r="L60" s="301"/>
      <c r="M60" s="292"/>
      <c r="N60" s="301"/>
      <c r="O60" s="304"/>
      <c r="P60" s="279"/>
      <c r="Q60" s="282"/>
      <c r="R60" s="295"/>
      <c r="S60" s="298"/>
      <c r="T60" s="311"/>
      <c r="U60" s="307"/>
      <c r="V60" s="307"/>
      <c r="W60" s="307"/>
      <c r="X60" s="307"/>
    </row>
    <row r="61" spans="2:24" ht="15" customHeight="1">
      <c r="B61" s="283">
        <f>'派遣費'!P60</f>
        <v>0</v>
      </c>
      <c r="C61" s="266"/>
      <c r="D61" s="312">
        <f>'派遣費'!Q60</f>
        <v>0</v>
      </c>
      <c r="E61" s="316"/>
      <c r="F61" s="155"/>
      <c r="G61" s="156"/>
      <c r="H61" s="287"/>
      <c r="I61" s="287">
        <f>SUM(F61:H62)</f>
        <v>0</v>
      </c>
      <c r="J61" s="287">
        <f>SUM(I61:I64)</f>
        <v>0</v>
      </c>
      <c r="K61" s="290">
        <f>DATEDIF(C61,C63,"D")</f>
        <v>0</v>
      </c>
      <c r="L61" s="299">
        <f>$L$4*K61</f>
        <v>0</v>
      </c>
      <c r="M61" s="290">
        <v>1</v>
      </c>
      <c r="N61" s="299">
        <f>$N$4*M61</f>
        <v>500</v>
      </c>
      <c r="O61" s="302"/>
      <c r="P61" s="277"/>
      <c r="Q61" s="280"/>
      <c r="R61" s="293">
        <f>SUM(J61,L61,N61,O61)-SUM(P61,Q61)</f>
        <v>500</v>
      </c>
      <c r="S61" s="296"/>
      <c r="T61" s="309"/>
      <c r="U61" s="305"/>
      <c r="V61" s="305"/>
      <c r="W61" s="305"/>
      <c r="X61" s="305"/>
    </row>
    <row r="62" spans="2:24" ht="15" customHeight="1">
      <c r="B62" s="284"/>
      <c r="C62" s="286"/>
      <c r="D62" s="313"/>
      <c r="E62" s="317"/>
      <c r="F62" s="157"/>
      <c r="G62" s="158"/>
      <c r="H62" s="288"/>
      <c r="I62" s="288"/>
      <c r="J62" s="289"/>
      <c r="K62" s="291"/>
      <c r="L62" s="300"/>
      <c r="M62" s="291"/>
      <c r="N62" s="300"/>
      <c r="O62" s="303"/>
      <c r="P62" s="278"/>
      <c r="Q62" s="281"/>
      <c r="R62" s="294"/>
      <c r="S62" s="297"/>
      <c r="T62" s="310"/>
      <c r="U62" s="306"/>
      <c r="V62" s="306"/>
      <c r="W62" s="306"/>
      <c r="X62" s="306"/>
    </row>
    <row r="63" spans="2:24" ht="15" customHeight="1">
      <c r="B63" s="284"/>
      <c r="C63" s="308"/>
      <c r="D63" s="314">
        <f>'派遣費'!Q62</f>
        <v>0</v>
      </c>
      <c r="E63" s="317"/>
      <c r="F63" s="155"/>
      <c r="G63" s="156"/>
      <c r="H63" s="287"/>
      <c r="I63" s="287">
        <f>SUM(F63:H64)</f>
        <v>0</v>
      </c>
      <c r="J63" s="289"/>
      <c r="K63" s="291"/>
      <c r="L63" s="300"/>
      <c r="M63" s="291"/>
      <c r="N63" s="300"/>
      <c r="O63" s="303"/>
      <c r="P63" s="278"/>
      <c r="Q63" s="281"/>
      <c r="R63" s="294"/>
      <c r="S63" s="297"/>
      <c r="T63" s="310"/>
      <c r="U63" s="306"/>
      <c r="V63" s="306"/>
      <c r="W63" s="306"/>
      <c r="X63" s="306"/>
    </row>
    <row r="64" spans="2:24" ht="15" customHeight="1">
      <c r="B64" s="285"/>
      <c r="C64" s="267"/>
      <c r="D64" s="315"/>
      <c r="E64" s="318"/>
      <c r="F64" s="157"/>
      <c r="G64" s="158"/>
      <c r="H64" s="288"/>
      <c r="I64" s="288"/>
      <c r="J64" s="288"/>
      <c r="K64" s="292"/>
      <c r="L64" s="301"/>
      <c r="M64" s="292"/>
      <c r="N64" s="301"/>
      <c r="O64" s="304"/>
      <c r="P64" s="279"/>
      <c r="Q64" s="282"/>
      <c r="R64" s="295"/>
      <c r="S64" s="298"/>
      <c r="T64" s="311"/>
      <c r="U64" s="307"/>
      <c r="V64" s="307"/>
      <c r="W64" s="307"/>
      <c r="X64" s="307"/>
    </row>
    <row r="65" spans="2:24" ht="15" customHeight="1">
      <c r="B65" s="283">
        <f>'派遣費'!P64</f>
        <v>0</v>
      </c>
      <c r="C65" s="266"/>
      <c r="D65" s="312">
        <f>'派遣費'!Q64</f>
        <v>0</v>
      </c>
      <c r="E65" s="316"/>
      <c r="F65" s="155"/>
      <c r="G65" s="156"/>
      <c r="H65" s="287"/>
      <c r="I65" s="287">
        <f>SUM(F65:H66)</f>
        <v>0</v>
      </c>
      <c r="J65" s="287">
        <f>SUM(I65:I68)</f>
        <v>0</v>
      </c>
      <c r="K65" s="290">
        <f>DATEDIF(C65,C67,"D")</f>
        <v>0</v>
      </c>
      <c r="L65" s="299">
        <f>$L$4*K65</f>
        <v>0</v>
      </c>
      <c r="M65" s="290">
        <v>1</v>
      </c>
      <c r="N65" s="299">
        <f>$N$4*M65</f>
        <v>500</v>
      </c>
      <c r="O65" s="302"/>
      <c r="P65" s="277"/>
      <c r="Q65" s="280"/>
      <c r="R65" s="293">
        <f>SUM(J65,L65,N65,O65)-SUM(P65,Q65)</f>
        <v>500</v>
      </c>
      <c r="S65" s="296"/>
      <c r="T65" s="309"/>
      <c r="U65" s="305"/>
      <c r="V65" s="305"/>
      <c r="W65" s="305"/>
      <c r="X65" s="305"/>
    </row>
    <row r="66" spans="2:24" ht="15" customHeight="1">
      <c r="B66" s="284"/>
      <c r="C66" s="286"/>
      <c r="D66" s="313"/>
      <c r="E66" s="317"/>
      <c r="F66" s="157"/>
      <c r="G66" s="158"/>
      <c r="H66" s="288"/>
      <c r="I66" s="288"/>
      <c r="J66" s="289"/>
      <c r="K66" s="291"/>
      <c r="L66" s="300"/>
      <c r="M66" s="291"/>
      <c r="N66" s="300"/>
      <c r="O66" s="303"/>
      <c r="P66" s="278"/>
      <c r="Q66" s="281"/>
      <c r="R66" s="294"/>
      <c r="S66" s="297"/>
      <c r="T66" s="310"/>
      <c r="U66" s="306"/>
      <c r="V66" s="306"/>
      <c r="W66" s="306"/>
      <c r="X66" s="306"/>
    </row>
    <row r="67" spans="2:24" ht="15" customHeight="1">
      <c r="B67" s="284"/>
      <c r="C67" s="308"/>
      <c r="D67" s="314">
        <f>'派遣費'!Q66</f>
        <v>0</v>
      </c>
      <c r="E67" s="317"/>
      <c r="F67" s="155"/>
      <c r="G67" s="156"/>
      <c r="H67" s="287"/>
      <c r="I67" s="287">
        <f>SUM(F67:H68)</f>
        <v>0</v>
      </c>
      <c r="J67" s="289"/>
      <c r="K67" s="291"/>
      <c r="L67" s="300"/>
      <c r="M67" s="291"/>
      <c r="N67" s="300"/>
      <c r="O67" s="303"/>
      <c r="P67" s="278"/>
      <c r="Q67" s="281"/>
      <c r="R67" s="294"/>
      <c r="S67" s="297"/>
      <c r="T67" s="310"/>
      <c r="U67" s="306"/>
      <c r="V67" s="306"/>
      <c r="W67" s="306"/>
      <c r="X67" s="306"/>
    </row>
    <row r="68" spans="2:24" ht="15" customHeight="1">
      <c r="B68" s="285"/>
      <c r="C68" s="267"/>
      <c r="D68" s="315"/>
      <c r="E68" s="318"/>
      <c r="F68" s="157"/>
      <c r="G68" s="158"/>
      <c r="H68" s="288"/>
      <c r="I68" s="288"/>
      <c r="J68" s="288"/>
      <c r="K68" s="292"/>
      <c r="L68" s="301"/>
      <c r="M68" s="292"/>
      <c r="N68" s="301"/>
      <c r="O68" s="304"/>
      <c r="P68" s="279"/>
      <c r="Q68" s="282"/>
      <c r="R68" s="295"/>
      <c r="S68" s="298"/>
      <c r="T68" s="311"/>
      <c r="U68" s="307"/>
      <c r="V68" s="307"/>
      <c r="W68" s="307"/>
      <c r="X68" s="307"/>
    </row>
    <row r="69" spans="2:24" ht="15" customHeight="1">
      <c r="B69" s="283">
        <f>'派遣費'!P68</f>
        <v>0</v>
      </c>
      <c r="C69" s="266"/>
      <c r="D69" s="312">
        <f>'派遣費'!Q68</f>
        <v>0</v>
      </c>
      <c r="E69" s="316"/>
      <c r="F69" s="155"/>
      <c r="G69" s="156"/>
      <c r="H69" s="287"/>
      <c r="I69" s="287">
        <f>SUM(F69:H70)</f>
        <v>0</v>
      </c>
      <c r="J69" s="287">
        <f>SUM(I69:I72)</f>
        <v>0</v>
      </c>
      <c r="K69" s="290">
        <f>DATEDIF(C69,C71,"D")</f>
        <v>0</v>
      </c>
      <c r="L69" s="299">
        <f>$L$4*K69</f>
        <v>0</v>
      </c>
      <c r="M69" s="290">
        <v>1</v>
      </c>
      <c r="N69" s="299">
        <f>$N$4*M69</f>
        <v>500</v>
      </c>
      <c r="O69" s="302"/>
      <c r="P69" s="277"/>
      <c r="Q69" s="280"/>
      <c r="R69" s="293">
        <f>SUM(J69,L69,N69,O69)-SUM(P69,Q69)</f>
        <v>500</v>
      </c>
      <c r="S69" s="296"/>
      <c r="T69" s="309"/>
      <c r="U69" s="305"/>
      <c r="V69" s="305"/>
      <c r="W69" s="305"/>
      <c r="X69" s="305"/>
    </row>
    <row r="70" spans="2:24" ht="15" customHeight="1">
      <c r="B70" s="284"/>
      <c r="C70" s="286"/>
      <c r="D70" s="313"/>
      <c r="E70" s="317"/>
      <c r="F70" s="157"/>
      <c r="G70" s="158"/>
      <c r="H70" s="288"/>
      <c r="I70" s="288"/>
      <c r="J70" s="289"/>
      <c r="K70" s="291"/>
      <c r="L70" s="300"/>
      <c r="M70" s="291"/>
      <c r="N70" s="300"/>
      <c r="O70" s="303"/>
      <c r="P70" s="278"/>
      <c r="Q70" s="281"/>
      <c r="R70" s="294"/>
      <c r="S70" s="297"/>
      <c r="T70" s="310"/>
      <c r="U70" s="306"/>
      <c r="V70" s="306"/>
      <c r="W70" s="306"/>
      <c r="X70" s="306"/>
    </row>
    <row r="71" spans="2:24" ht="15" customHeight="1">
      <c r="B71" s="284"/>
      <c r="C71" s="308"/>
      <c r="D71" s="314">
        <f>'派遣費'!Q70</f>
        <v>0</v>
      </c>
      <c r="E71" s="317"/>
      <c r="F71" s="155"/>
      <c r="G71" s="156"/>
      <c r="H71" s="287"/>
      <c r="I71" s="287">
        <f>SUM(F71:H72)</f>
        <v>0</v>
      </c>
      <c r="J71" s="289"/>
      <c r="K71" s="291"/>
      <c r="L71" s="300"/>
      <c r="M71" s="291"/>
      <c r="N71" s="300"/>
      <c r="O71" s="303"/>
      <c r="P71" s="278"/>
      <c r="Q71" s="281"/>
      <c r="R71" s="294"/>
      <c r="S71" s="297"/>
      <c r="T71" s="310"/>
      <c r="U71" s="306"/>
      <c r="V71" s="306"/>
      <c r="W71" s="306"/>
      <c r="X71" s="306"/>
    </row>
    <row r="72" spans="2:24" ht="15" customHeight="1">
      <c r="B72" s="285"/>
      <c r="C72" s="267"/>
      <c r="D72" s="315"/>
      <c r="E72" s="318"/>
      <c r="F72" s="157"/>
      <c r="G72" s="158"/>
      <c r="H72" s="288"/>
      <c r="I72" s="288"/>
      <c r="J72" s="288"/>
      <c r="K72" s="292"/>
      <c r="L72" s="301"/>
      <c r="M72" s="292"/>
      <c r="N72" s="301"/>
      <c r="O72" s="304"/>
      <c r="P72" s="279"/>
      <c r="Q72" s="282"/>
      <c r="R72" s="295"/>
      <c r="S72" s="298"/>
      <c r="T72" s="311"/>
      <c r="U72" s="307"/>
      <c r="V72" s="307"/>
      <c r="W72" s="307"/>
      <c r="X72" s="307"/>
    </row>
    <row r="73" spans="2:24" ht="15" customHeight="1">
      <c r="B73" s="283">
        <f>'派遣費'!P72</f>
        <v>0</v>
      </c>
      <c r="C73" s="266"/>
      <c r="D73" s="312">
        <f>'派遣費'!Q72</f>
        <v>0</v>
      </c>
      <c r="E73" s="316"/>
      <c r="F73" s="155"/>
      <c r="G73" s="156"/>
      <c r="H73" s="287"/>
      <c r="I73" s="287">
        <f>SUM(F73:H74)</f>
        <v>0</v>
      </c>
      <c r="J73" s="287">
        <f>SUM(I73:I76)</f>
        <v>0</v>
      </c>
      <c r="K73" s="290">
        <f>DATEDIF(C73,C75,"D")</f>
        <v>0</v>
      </c>
      <c r="L73" s="299">
        <f>$L$4*K73</f>
        <v>0</v>
      </c>
      <c r="M73" s="290">
        <v>1</v>
      </c>
      <c r="N73" s="299">
        <f>$N$4*M73</f>
        <v>500</v>
      </c>
      <c r="O73" s="302"/>
      <c r="P73" s="277"/>
      <c r="Q73" s="280"/>
      <c r="R73" s="293">
        <f>SUM(J73,L73,N73,O73)-SUM(P73,Q73)</f>
        <v>500</v>
      </c>
      <c r="S73" s="296"/>
      <c r="T73" s="309"/>
      <c r="U73" s="305"/>
      <c r="V73" s="305"/>
      <c r="W73" s="305"/>
      <c r="X73" s="305"/>
    </row>
    <row r="74" spans="2:24" ht="15" customHeight="1">
      <c r="B74" s="284"/>
      <c r="C74" s="286"/>
      <c r="D74" s="313"/>
      <c r="E74" s="317"/>
      <c r="F74" s="157"/>
      <c r="G74" s="158"/>
      <c r="H74" s="288"/>
      <c r="I74" s="288"/>
      <c r="J74" s="289"/>
      <c r="K74" s="291"/>
      <c r="L74" s="300"/>
      <c r="M74" s="291"/>
      <c r="N74" s="300"/>
      <c r="O74" s="303"/>
      <c r="P74" s="278"/>
      <c r="Q74" s="281"/>
      <c r="R74" s="294"/>
      <c r="S74" s="297"/>
      <c r="T74" s="310"/>
      <c r="U74" s="306"/>
      <c r="V74" s="306"/>
      <c r="W74" s="306"/>
      <c r="X74" s="306"/>
    </row>
    <row r="75" spans="2:24" ht="15" customHeight="1">
      <c r="B75" s="284"/>
      <c r="C75" s="308"/>
      <c r="D75" s="314">
        <f>'派遣費'!Q74</f>
        <v>0</v>
      </c>
      <c r="E75" s="317"/>
      <c r="F75" s="155"/>
      <c r="G75" s="156"/>
      <c r="H75" s="287"/>
      <c r="I75" s="287">
        <f>SUM(F75:H76)</f>
        <v>0</v>
      </c>
      <c r="J75" s="289"/>
      <c r="K75" s="291"/>
      <c r="L75" s="300"/>
      <c r="M75" s="291"/>
      <c r="N75" s="300"/>
      <c r="O75" s="303"/>
      <c r="P75" s="278"/>
      <c r="Q75" s="281"/>
      <c r="R75" s="294"/>
      <c r="S75" s="297"/>
      <c r="T75" s="310"/>
      <c r="U75" s="306"/>
      <c r="V75" s="306"/>
      <c r="W75" s="306"/>
      <c r="X75" s="306"/>
    </row>
    <row r="76" spans="2:24" ht="15" customHeight="1">
      <c r="B76" s="285"/>
      <c r="C76" s="267"/>
      <c r="D76" s="315"/>
      <c r="E76" s="318"/>
      <c r="F76" s="157"/>
      <c r="G76" s="158"/>
      <c r="H76" s="288"/>
      <c r="I76" s="288"/>
      <c r="J76" s="288"/>
      <c r="K76" s="292"/>
      <c r="L76" s="301"/>
      <c r="M76" s="292"/>
      <c r="N76" s="301"/>
      <c r="O76" s="304"/>
      <c r="P76" s="279"/>
      <c r="Q76" s="282"/>
      <c r="R76" s="295"/>
      <c r="S76" s="298"/>
      <c r="T76" s="311"/>
      <c r="U76" s="307"/>
      <c r="V76" s="307"/>
      <c r="W76" s="307"/>
      <c r="X76" s="307"/>
    </row>
    <row r="77" spans="2:24" ht="15" customHeight="1">
      <c r="B77" s="283">
        <f>'派遣費'!P76</f>
        <v>0</v>
      </c>
      <c r="C77" s="266"/>
      <c r="D77" s="312">
        <f>'派遣費'!Q76</f>
        <v>0</v>
      </c>
      <c r="E77" s="316"/>
      <c r="F77" s="155"/>
      <c r="G77" s="156"/>
      <c r="H77" s="287"/>
      <c r="I77" s="287">
        <f>SUM(F77:H78)</f>
        <v>0</v>
      </c>
      <c r="J77" s="287">
        <f>SUM(I77:I80)</f>
        <v>0</v>
      </c>
      <c r="K77" s="290">
        <f>DATEDIF(C77,C79,"D")</f>
        <v>0</v>
      </c>
      <c r="L77" s="299">
        <f>$L$4*K77</f>
        <v>0</v>
      </c>
      <c r="M77" s="290">
        <v>1</v>
      </c>
      <c r="N77" s="299">
        <f>$N$4*M77</f>
        <v>500</v>
      </c>
      <c r="O77" s="302"/>
      <c r="P77" s="277"/>
      <c r="Q77" s="280"/>
      <c r="R77" s="293">
        <f>SUM(J77,L77,N77,O77)-SUM(P77,Q77)</f>
        <v>500</v>
      </c>
      <c r="S77" s="296"/>
      <c r="T77" s="309"/>
      <c r="U77" s="305"/>
      <c r="V77" s="305"/>
      <c r="W77" s="305"/>
      <c r="X77" s="305"/>
    </row>
    <row r="78" spans="2:24" ht="15" customHeight="1">
      <c r="B78" s="284"/>
      <c r="C78" s="286"/>
      <c r="D78" s="313"/>
      <c r="E78" s="317"/>
      <c r="F78" s="157"/>
      <c r="G78" s="158"/>
      <c r="H78" s="288"/>
      <c r="I78" s="288"/>
      <c r="J78" s="289"/>
      <c r="K78" s="291"/>
      <c r="L78" s="300"/>
      <c r="M78" s="291"/>
      <c r="N78" s="300"/>
      <c r="O78" s="303"/>
      <c r="P78" s="278"/>
      <c r="Q78" s="281"/>
      <c r="R78" s="294"/>
      <c r="S78" s="297"/>
      <c r="T78" s="310"/>
      <c r="U78" s="306"/>
      <c r="V78" s="306"/>
      <c r="W78" s="306"/>
      <c r="X78" s="306"/>
    </row>
    <row r="79" spans="2:24" ht="15" customHeight="1">
      <c r="B79" s="284"/>
      <c r="C79" s="308"/>
      <c r="D79" s="314">
        <f>'派遣費'!Q78</f>
        <v>0</v>
      </c>
      <c r="E79" s="317"/>
      <c r="F79" s="155"/>
      <c r="G79" s="156"/>
      <c r="H79" s="287"/>
      <c r="I79" s="287">
        <f>SUM(F79:H80)</f>
        <v>0</v>
      </c>
      <c r="J79" s="289"/>
      <c r="K79" s="291"/>
      <c r="L79" s="300"/>
      <c r="M79" s="291"/>
      <c r="N79" s="300"/>
      <c r="O79" s="303"/>
      <c r="P79" s="278"/>
      <c r="Q79" s="281"/>
      <c r="R79" s="294"/>
      <c r="S79" s="297"/>
      <c r="T79" s="310"/>
      <c r="U79" s="306"/>
      <c r="V79" s="306"/>
      <c r="W79" s="306"/>
      <c r="X79" s="306"/>
    </row>
    <row r="80" spans="2:24" ht="15" customHeight="1">
      <c r="B80" s="285"/>
      <c r="C80" s="267"/>
      <c r="D80" s="315"/>
      <c r="E80" s="318"/>
      <c r="F80" s="157"/>
      <c r="G80" s="158"/>
      <c r="H80" s="288"/>
      <c r="I80" s="288"/>
      <c r="J80" s="288"/>
      <c r="K80" s="292"/>
      <c r="L80" s="301"/>
      <c r="M80" s="292"/>
      <c r="N80" s="301"/>
      <c r="O80" s="304"/>
      <c r="P80" s="279"/>
      <c r="Q80" s="282"/>
      <c r="R80" s="295"/>
      <c r="S80" s="298"/>
      <c r="T80" s="311"/>
      <c r="U80" s="307"/>
      <c r="V80" s="307"/>
      <c r="W80" s="307"/>
      <c r="X80" s="307"/>
    </row>
    <row r="81" spans="2:24" ht="15" customHeight="1">
      <c r="B81" s="283">
        <f>'派遣費'!P80</f>
        <v>0</v>
      </c>
      <c r="C81" s="266"/>
      <c r="D81" s="312">
        <f>'派遣費'!Q80</f>
        <v>0</v>
      </c>
      <c r="E81" s="316"/>
      <c r="F81" s="155"/>
      <c r="G81" s="156"/>
      <c r="H81" s="287"/>
      <c r="I81" s="287">
        <f>SUM(F81:H82)</f>
        <v>0</v>
      </c>
      <c r="J81" s="287">
        <f>SUM(I81:I84)</f>
        <v>0</v>
      </c>
      <c r="K81" s="290">
        <f>DATEDIF(C81,C83,"D")</f>
        <v>0</v>
      </c>
      <c r="L81" s="299">
        <f>$L$4*K81</f>
        <v>0</v>
      </c>
      <c r="M81" s="290">
        <v>1</v>
      </c>
      <c r="N81" s="299">
        <f>$N$4*M81</f>
        <v>500</v>
      </c>
      <c r="O81" s="302"/>
      <c r="P81" s="277"/>
      <c r="Q81" s="280"/>
      <c r="R81" s="293">
        <f>SUM(J81,L81,N81,O81)-SUM(P81,Q81)</f>
        <v>500</v>
      </c>
      <c r="S81" s="296"/>
      <c r="T81" s="309"/>
      <c r="U81" s="305"/>
      <c r="V81" s="305"/>
      <c r="W81" s="305"/>
      <c r="X81" s="305"/>
    </row>
    <row r="82" spans="2:24" ht="15" customHeight="1">
      <c r="B82" s="284"/>
      <c r="C82" s="286"/>
      <c r="D82" s="313"/>
      <c r="E82" s="317"/>
      <c r="F82" s="157"/>
      <c r="G82" s="158"/>
      <c r="H82" s="288"/>
      <c r="I82" s="288"/>
      <c r="J82" s="289"/>
      <c r="K82" s="291"/>
      <c r="L82" s="300"/>
      <c r="M82" s="291"/>
      <c r="N82" s="300"/>
      <c r="O82" s="303"/>
      <c r="P82" s="278"/>
      <c r="Q82" s="281"/>
      <c r="R82" s="294"/>
      <c r="S82" s="297"/>
      <c r="T82" s="310"/>
      <c r="U82" s="306"/>
      <c r="V82" s="306"/>
      <c r="W82" s="306"/>
      <c r="X82" s="306"/>
    </row>
    <row r="83" spans="2:24" ht="15" customHeight="1">
      <c r="B83" s="284"/>
      <c r="C83" s="308"/>
      <c r="D83" s="314">
        <f>'派遣費'!Q82</f>
        <v>0</v>
      </c>
      <c r="E83" s="317"/>
      <c r="F83" s="155"/>
      <c r="G83" s="156"/>
      <c r="H83" s="287"/>
      <c r="I83" s="287">
        <f>SUM(F83:H84)</f>
        <v>0</v>
      </c>
      <c r="J83" s="289"/>
      <c r="K83" s="291"/>
      <c r="L83" s="300"/>
      <c r="M83" s="291"/>
      <c r="N83" s="300"/>
      <c r="O83" s="303"/>
      <c r="P83" s="278"/>
      <c r="Q83" s="281"/>
      <c r="R83" s="294"/>
      <c r="S83" s="297"/>
      <c r="T83" s="310"/>
      <c r="U83" s="306"/>
      <c r="V83" s="306"/>
      <c r="W83" s="306"/>
      <c r="X83" s="306"/>
    </row>
    <row r="84" spans="2:24" ht="15" customHeight="1">
      <c r="B84" s="285"/>
      <c r="C84" s="267"/>
      <c r="D84" s="315"/>
      <c r="E84" s="318"/>
      <c r="F84" s="157"/>
      <c r="G84" s="158"/>
      <c r="H84" s="288"/>
      <c r="I84" s="288"/>
      <c r="J84" s="288"/>
      <c r="K84" s="292"/>
      <c r="L84" s="301"/>
      <c r="M84" s="292"/>
      <c r="N84" s="301"/>
      <c r="O84" s="304"/>
      <c r="P84" s="279"/>
      <c r="Q84" s="282"/>
      <c r="R84" s="295"/>
      <c r="S84" s="298"/>
      <c r="T84" s="311"/>
      <c r="U84" s="307"/>
      <c r="V84" s="307"/>
      <c r="W84" s="307"/>
      <c r="X84" s="307"/>
    </row>
    <row r="85" spans="2:24" ht="15" customHeight="1">
      <c r="B85" s="283">
        <f>'派遣費'!P84</f>
        <v>0</v>
      </c>
      <c r="C85" s="266"/>
      <c r="D85" s="312">
        <f>'派遣費'!Q84</f>
        <v>0</v>
      </c>
      <c r="E85" s="316"/>
      <c r="F85" s="155"/>
      <c r="G85" s="156"/>
      <c r="H85" s="287"/>
      <c r="I85" s="287">
        <f>SUM(F85:H86)</f>
        <v>0</v>
      </c>
      <c r="J85" s="287">
        <f>SUM(I85:I88)</f>
        <v>0</v>
      </c>
      <c r="K85" s="290">
        <f>DATEDIF(C85,C87,"D")</f>
        <v>0</v>
      </c>
      <c r="L85" s="299">
        <f>$L$4*K85</f>
        <v>0</v>
      </c>
      <c r="M85" s="290">
        <v>1</v>
      </c>
      <c r="N85" s="299">
        <f>$N$4*M85</f>
        <v>500</v>
      </c>
      <c r="O85" s="302"/>
      <c r="P85" s="277"/>
      <c r="Q85" s="280"/>
      <c r="R85" s="293">
        <f>SUM(J85,L85,N85,O85)-SUM(P85,Q85)</f>
        <v>500</v>
      </c>
      <c r="S85" s="296"/>
      <c r="T85" s="309"/>
      <c r="U85" s="305"/>
      <c r="V85" s="305"/>
      <c r="W85" s="305"/>
      <c r="X85" s="305"/>
    </row>
    <row r="86" spans="2:24" ht="15" customHeight="1">
      <c r="B86" s="284"/>
      <c r="C86" s="286"/>
      <c r="D86" s="313"/>
      <c r="E86" s="317"/>
      <c r="F86" s="157"/>
      <c r="G86" s="158"/>
      <c r="H86" s="288"/>
      <c r="I86" s="288"/>
      <c r="J86" s="289"/>
      <c r="K86" s="291"/>
      <c r="L86" s="300"/>
      <c r="M86" s="291"/>
      <c r="N86" s="300"/>
      <c r="O86" s="303"/>
      <c r="P86" s="278"/>
      <c r="Q86" s="281"/>
      <c r="R86" s="294"/>
      <c r="S86" s="297"/>
      <c r="T86" s="310"/>
      <c r="U86" s="306"/>
      <c r="V86" s="306"/>
      <c r="W86" s="306"/>
      <c r="X86" s="306"/>
    </row>
    <row r="87" spans="2:24" ht="15" customHeight="1">
      <c r="B87" s="284"/>
      <c r="C87" s="308"/>
      <c r="D87" s="314">
        <f>'派遣費'!Q86</f>
        <v>0</v>
      </c>
      <c r="E87" s="317"/>
      <c r="F87" s="155"/>
      <c r="G87" s="156"/>
      <c r="H87" s="287"/>
      <c r="I87" s="287">
        <f>SUM(F87:H88)</f>
        <v>0</v>
      </c>
      <c r="J87" s="289"/>
      <c r="K87" s="291"/>
      <c r="L87" s="300"/>
      <c r="M87" s="291"/>
      <c r="N87" s="300"/>
      <c r="O87" s="303"/>
      <c r="P87" s="278"/>
      <c r="Q87" s="281"/>
      <c r="R87" s="294"/>
      <c r="S87" s="297"/>
      <c r="T87" s="310"/>
      <c r="U87" s="306"/>
      <c r="V87" s="306"/>
      <c r="W87" s="306"/>
      <c r="X87" s="306"/>
    </row>
    <row r="88" spans="2:24" ht="15" customHeight="1">
      <c r="B88" s="285"/>
      <c r="C88" s="267"/>
      <c r="D88" s="315"/>
      <c r="E88" s="318"/>
      <c r="F88" s="157"/>
      <c r="G88" s="158"/>
      <c r="H88" s="288"/>
      <c r="I88" s="288"/>
      <c r="J88" s="288"/>
      <c r="K88" s="292"/>
      <c r="L88" s="301"/>
      <c r="M88" s="292"/>
      <c r="N88" s="301"/>
      <c r="O88" s="304"/>
      <c r="P88" s="279"/>
      <c r="Q88" s="282"/>
      <c r="R88" s="295"/>
      <c r="S88" s="298"/>
      <c r="T88" s="311"/>
      <c r="U88" s="307"/>
      <c r="V88" s="307"/>
      <c r="W88" s="307"/>
      <c r="X88" s="307"/>
    </row>
    <row r="89" spans="2:24" ht="15" customHeight="1">
      <c r="B89" s="283">
        <f>'派遣費'!P88</f>
        <v>0</v>
      </c>
      <c r="C89" s="266"/>
      <c r="D89" s="312">
        <f>'派遣費'!Q88</f>
        <v>0</v>
      </c>
      <c r="E89" s="316"/>
      <c r="F89" s="155"/>
      <c r="G89" s="156"/>
      <c r="H89" s="287"/>
      <c r="I89" s="287">
        <f>SUM(F89:H90)</f>
        <v>0</v>
      </c>
      <c r="J89" s="287">
        <f>SUM(I89:I92)</f>
        <v>0</v>
      </c>
      <c r="K89" s="290">
        <f>DATEDIF(C89,C91,"D")</f>
        <v>0</v>
      </c>
      <c r="L89" s="299">
        <f>$L$4*K89</f>
        <v>0</v>
      </c>
      <c r="M89" s="290">
        <v>1</v>
      </c>
      <c r="N89" s="299">
        <f>$N$4*M89</f>
        <v>500</v>
      </c>
      <c r="O89" s="302"/>
      <c r="P89" s="277"/>
      <c r="Q89" s="280"/>
      <c r="R89" s="293">
        <f>SUM(J89,L89,N89,O89)-SUM(P89,Q89)</f>
        <v>500</v>
      </c>
      <c r="S89" s="296"/>
      <c r="T89" s="309"/>
      <c r="U89" s="305"/>
      <c r="V89" s="305"/>
      <c r="W89" s="305"/>
      <c r="X89" s="305"/>
    </row>
    <row r="90" spans="2:24" ht="15" customHeight="1">
      <c r="B90" s="284"/>
      <c r="C90" s="286"/>
      <c r="D90" s="313"/>
      <c r="E90" s="317"/>
      <c r="F90" s="157"/>
      <c r="G90" s="158"/>
      <c r="H90" s="288"/>
      <c r="I90" s="288"/>
      <c r="J90" s="289"/>
      <c r="K90" s="291"/>
      <c r="L90" s="300"/>
      <c r="M90" s="291"/>
      <c r="N90" s="300"/>
      <c r="O90" s="303"/>
      <c r="P90" s="278"/>
      <c r="Q90" s="281"/>
      <c r="R90" s="294"/>
      <c r="S90" s="297"/>
      <c r="T90" s="310"/>
      <c r="U90" s="306"/>
      <c r="V90" s="306"/>
      <c r="W90" s="306"/>
      <c r="X90" s="306"/>
    </row>
    <row r="91" spans="2:24" ht="15" customHeight="1">
      <c r="B91" s="284"/>
      <c r="C91" s="308"/>
      <c r="D91" s="314">
        <f>'派遣費'!Q90</f>
        <v>0</v>
      </c>
      <c r="E91" s="317"/>
      <c r="F91" s="155"/>
      <c r="G91" s="156"/>
      <c r="H91" s="287"/>
      <c r="I91" s="287">
        <f>SUM(F91:H92)</f>
        <v>0</v>
      </c>
      <c r="J91" s="289"/>
      <c r="K91" s="291"/>
      <c r="L91" s="300"/>
      <c r="M91" s="291"/>
      <c r="N91" s="300"/>
      <c r="O91" s="303"/>
      <c r="P91" s="278"/>
      <c r="Q91" s="281"/>
      <c r="R91" s="294"/>
      <c r="S91" s="297"/>
      <c r="T91" s="310"/>
      <c r="U91" s="306"/>
      <c r="V91" s="306"/>
      <c r="W91" s="306"/>
      <c r="X91" s="306"/>
    </row>
    <row r="92" spans="2:24" ht="15" customHeight="1">
      <c r="B92" s="285"/>
      <c r="C92" s="267"/>
      <c r="D92" s="315"/>
      <c r="E92" s="318"/>
      <c r="F92" s="157"/>
      <c r="G92" s="158"/>
      <c r="H92" s="288"/>
      <c r="I92" s="288"/>
      <c r="J92" s="288"/>
      <c r="K92" s="292"/>
      <c r="L92" s="301"/>
      <c r="M92" s="292"/>
      <c r="N92" s="301"/>
      <c r="O92" s="304"/>
      <c r="P92" s="279"/>
      <c r="Q92" s="282"/>
      <c r="R92" s="295"/>
      <c r="S92" s="298"/>
      <c r="T92" s="311"/>
      <c r="U92" s="307"/>
      <c r="V92" s="307"/>
      <c r="W92" s="307"/>
      <c r="X92" s="307"/>
    </row>
    <row r="93" spans="2:24" ht="15" customHeight="1">
      <c r="B93" s="283">
        <f>'派遣費'!P92</f>
        <v>0</v>
      </c>
      <c r="C93" s="266"/>
      <c r="D93" s="312">
        <f>'派遣費'!Q92</f>
        <v>0</v>
      </c>
      <c r="E93" s="316"/>
      <c r="F93" s="155"/>
      <c r="G93" s="156"/>
      <c r="H93" s="287"/>
      <c r="I93" s="287">
        <f>SUM(F93:H94)</f>
        <v>0</v>
      </c>
      <c r="J93" s="287">
        <f>SUM(I93:I96)</f>
        <v>0</v>
      </c>
      <c r="K93" s="290">
        <f>DATEDIF(C93,C95,"D")</f>
        <v>0</v>
      </c>
      <c r="L93" s="299">
        <f>$L$4*K93</f>
        <v>0</v>
      </c>
      <c r="M93" s="290">
        <v>1</v>
      </c>
      <c r="N93" s="299">
        <f>$N$4*M93</f>
        <v>500</v>
      </c>
      <c r="O93" s="302"/>
      <c r="P93" s="277"/>
      <c r="Q93" s="280"/>
      <c r="R93" s="293">
        <f>SUM(J93,L93,N93,O93)-SUM(P93,Q93)</f>
        <v>500</v>
      </c>
      <c r="S93" s="296"/>
      <c r="T93" s="309"/>
      <c r="U93" s="305"/>
      <c r="V93" s="305"/>
      <c r="W93" s="305"/>
      <c r="X93" s="305"/>
    </row>
    <row r="94" spans="2:24" ht="15" customHeight="1">
      <c r="B94" s="284"/>
      <c r="C94" s="286"/>
      <c r="D94" s="313"/>
      <c r="E94" s="317"/>
      <c r="F94" s="157"/>
      <c r="G94" s="158"/>
      <c r="H94" s="288"/>
      <c r="I94" s="288"/>
      <c r="J94" s="289"/>
      <c r="K94" s="291"/>
      <c r="L94" s="300"/>
      <c r="M94" s="291"/>
      <c r="N94" s="300"/>
      <c r="O94" s="303"/>
      <c r="P94" s="278"/>
      <c r="Q94" s="281"/>
      <c r="R94" s="294"/>
      <c r="S94" s="297"/>
      <c r="T94" s="310"/>
      <c r="U94" s="306"/>
      <c r="V94" s="306"/>
      <c r="W94" s="306"/>
      <c r="X94" s="306"/>
    </row>
    <row r="95" spans="2:24" ht="15" customHeight="1">
      <c r="B95" s="284"/>
      <c r="C95" s="308"/>
      <c r="D95" s="314">
        <f>'派遣費'!Q94</f>
        <v>0</v>
      </c>
      <c r="E95" s="317"/>
      <c r="F95" s="155"/>
      <c r="G95" s="156"/>
      <c r="H95" s="287"/>
      <c r="I95" s="287">
        <f>SUM(F95:H96)</f>
        <v>0</v>
      </c>
      <c r="J95" s="289"/>
      <c r="K95" s="291"/>
      <c r="L95" s="300"/>
      <c r="M95" s="291"/>
      <c r="N95" s="300"/>
      <c r="O95" s="303"/>
      <c r="P95" s="278"/>
      <c r="Q95" s="281"/>
      <c r="R95" s="294"/>
      <c r="S95" s="297"/>
      <c r="T95" s="310"/>
      <c r="U95" s="306"/>
      <c r="V95" s="306"/>
      <c r="W95" s="306"/>
      <c r="X95" s="306"/>
    </row>
    <row r="96" spans="2:24" ht="15" customHeight="1">
      <c r="B96" s="285"/>
      <c r="C96" s="267"/>
      <c r="D96" s="315"/>
      <c r="E96" s="318"/>
      <c r="F96" s="157"/>
      <c r="G96" s="158"/>
      <c r="H96" s="288"/>
      <c r="I96" s="288"/>
      <c r="J96" s="288"/>
      <c r="K96" s="292"/>
      <c r="L96" s="301"/>
      <c r="M96" s="292"/>
      <c r="N96" s="301"/>
      <c r="O96" s="304"/>
      <c r="P96" s="279"/>
      <c r="Q96" s="282"/>
      <c r="R96" s="295"/>
      <c r="S96" s="298"/>
      <c r="T96" s="311"/>
      <c r="U96" s="307"/>
      <c r="V96" s="307"/>
      <c r="W96" s="307"/>
      <c r="X96" s="307"/>
    </row>
    <row r="97" spans="2:24" ht="15" customHeight="1">
      <c r="B97" s="283">
        <f>'派遣費'!P96</f>
        <v>0</v>
      </c>
      <c r="C97" s="266"/>
      <c r="D97" s="312">
        <f>'派遣費'!Q96</f>
        <v>0</v>
      </c>
      <c r="E97" s="316"/>
      <c r="F97" s="155"/>
      <c r="G97" s="156"/>
      <c r="H97" s="287"/>
      <c r="I97" s="287">
        <f>SUM(F97:H98)</f>
        <v>0</v>
      </c>
      <c r="J97" s="287">
        <f>SUM(I97:I100)</f>
        <v>0</v>
      </c>
      <c r="K97" s="290">
        <f>DATEDIF(C97,C99,"D")</f>
        <v>0</v>
      </c>
      <c r="L97" s="299">
        <f>$L$4*K97</f>
        <v>0</v>
      </c>
      <c r="M97" s="290">
        <v>1</v>
      </c>
      <c r="N97" s="299">
        <f>$N$4*M97</f>
        <v>500</v>
      </c>
      <c r="O97" s="302"/>
      <c r="P97" s="277"/>
      <c r="Q97" s="280"/>
      <c r="R97" s="293">
        <f>SUM(J97,L97,N97,O97)-SUM(P97,Q97)</f>
        <v>500</v>
      </c>
      <c r="S97" s="296"/>
      <c r="T97" s="309"/>
      <c r="U97" s="305"/>
      <c r="V97" s="305"/>
      <c r="W97" s="305"/>
      <c r="X97" s="305"/>
    </row>
    <row r="98" spans="2:24" ht="15" customHeight="1">
      <c r="B98" s="284"/>
      <c r="C98" s="286"/>
      <c r="D98" s="313"/>
      <c r="E98" s="317"/>
      <c r="F98" s="157"/>
      <c r="G98" s="158"/>
      <c r="H98" s="288"/>
      <c r="I98" s="288"/>
      <c r="J98" s="289"/>
      <c r="K98" s="291"/>
      <c r="L98" s="300"/>
      <c r="M98" s="291"/>
      <c r="N98" s="300"/>
      <c r="O98" s="303"/>
      <c r="P98" s="278"/>
      <c r="Q98" s="281"/>
      <c r="R98" s="294"/>
      <c r="S98" s="297"/>
      <c r="T98" s="310"/>
      <c r="U98" s="306"/>
      <c r="V98" s="306"/>
      <c r="W98" s="306"/>
      <c r="X98" s="306"/>
    </row>
    <row r="99" spans="2:24" ht="15" customHeight="1">
      <c r="B99" s="284"/>
      <c r="C99" s="308"/>
      <c r="D99" s="314">
        <f>'派遣費'!Q98</f>
        <v>0</v>
      </c>
      <c r="E99" s="317"/>
      <c r="F99" s="155"/>
      <c r="G99" s="156"/>
      <c r="H99" s="287"/>
      <c r="I99" s="287">
        <f>SUM(F99:H100)</f>
        <v>0</v>
      </c>
      <c r="J99" s="289"/>
      <c r="K99" s="291"/>
      <c r="L99" s="300"/>
      <c r="M99" s="291"/>
      <c r="N99" s="300"/>
      <c r="O99" s="303"/>
      <c r="P99" s="278"/>
      <c r="Q99" s="281"/>
      <c r="R99" s="294"/>
      <c r="S99" s="297"/>
      <c r="T99" s="310"/>
      <c r="U99" s="306"/>
      <c r="V99" s="306"/>
      <c r="W99" s="306"/>
      <c r="X99" s="306"/>
    </row>
    <row r="100" spans="2:24" ht="15" customHeight="1">
      <c r="B100" s="285"/>
      <c r="C100" s="267"/>
      <c r="D100" s="315"/>
      <c r="E100" s="318"/>
      <c r="F100" s="157"/>
      <c r="G100" s="158"/>
      <c r="H100" s="288"/>
      <c r="I100" s="288"/>
      <c r="J100" s="288"/>
      <c r="K100" s="292"/>
      <c r="L100" s="301"/>
      <c r="M100" s="292"/>
      <c r="N100" s="301"/>
      <c r="O100" s="304"/>
      <c r="P100" s="279"/>
      <c r="Q100" s="282"/>
      <c r="R100" s="295"/>
      <c r="S100" s="298"/>
      <c r="T100" s="311"/>
      <c r="U100" s="307"/>
      <c r="V100" s="307"/>
      <c r="W100" s="307"/>
      <c r="X100" s="307"/>
    </row>
    <row r="101" spans="2:24" ht="15" customHeight="1">
      <c r="B101" s="283">
        <f>'派遣費'!P100</f>
        <v>0</v>
      </c>
      <c r="C101" s="266"/>
      <c r="D101" s="312">
        <f>'派遣費'!Q100</f>
        <v>0</v>
      </c>
      <c r="E101" s="316"/>
      <c r="F101" s="155"/>
      <c r="G101" s="156"/>
      <c r="H101" s="287"/>
      <c r="I101" s="287">
        <f>SUM(F101:H102)</f>
        <v>0</v>
      </c>
      <c r="J101" s="287">
        <f>SUM(I101:I104)</f>
        <v>0</v>
      </c>
      <c r="K101" s="290">
        <f>DATEDIF(C101,C103,"D")</f>
        <v>0</v>
      </c>
      <c r="L101" s="299">
        <f>$L$4*K101</f>
        <v>0</v>
      </c>
      <c r="M101" s="290">
        <v>1</v>
      </c>
      <c r="N101" s="299">
        <f>$N$4*M101</f>
        <v>500</v>
      </c>
      <c r="O101" s="302"/>
      <c r="P101" s="277"/>
      <c r="Q101" s="280"/>
      <c r="R101" s="293">
        <f>SUM(J101,L101,N101,O101)-SUM(P101,Q101)</f>
        <v>500</v>
      </c>
      <c r="S101" s="296"/>
      <c r="T101" s="309"/>
      <c r="U101" s="305"/>
      <c r="V101" s="305"/>
      <c r="W101" s="305"/>
      <c r="X101" s="305"/>
    </row>
    <row r="102" spans="2:24" ht="15" customHeight="1">
      <c r="B102" s="284"/>
      <c r="C102" s="286"/>
      <c r="D102" s="313"/>
      <c r="E102" s="317"/>
      <c r="F102" s="157"/>
      <c r="G102" s="158"/>
      <c r="H102" s="288"/>
      <c r="I102" s="288"/>
      <c r="J102" s="289"/>
      <c r="K102" s="291"/>
      <c r="L102" s="300"/>
      <c r="M102" s="291"/>
      <c r="N102" s="300"/>
      <c r="O102" s="303"/>
      <c r="P102" s="278"/>
      <c r="Q102" s="281"/>
      <c r="R102" s="294"/>
      <c r="S102" s="297"/>
      <c r="T102" s="310"/>
      <c r="U102" s="306"/>
      <c r="V102" s="306"/>
      <c r="W102" s="306"/>
      <c r="X102" s="306"/>
    </row>
    <row r="103" spans="2:24" ht="15" customHeight="1">
      <c r="B103" s="284"/>
      <c r="C103" s="308"/>
      <c r="D103" s="314">
        <f>'派遣費'!Q102</f>
        <v>0</v>
      </c>
      <c r="E103" s="317"/>
      <c r="F103" s="155"/>
      <c r="G103" s="156"/>
      <c r="H103" s="287"/>
      <c r="I103" s="287">
        <f>SUM(F103:H104)</f>
        <v>0</v>
      </c>
      <c r="J103" s="289"/>
      <c r="K103" s="291"/>
      <c r="L103" s="300"/>
      <c r="M103" s="291"/>
      <c r="N103" s="300"/>
      <c r="O103" s="303"/>
      <c r="P103" s="278"/>
      <c r="Q103" s="281"/>
      <c r="R103" s="294"/>
      <c r="S103" s="297"/>
      <c r="T103" s="310"/>
      <c r="U103" s="306"/>
      <c r="V103" s="306"/>
      <c r="W103" s="306"/>
      <c r="X103" s="306"/>
    </row>
    <row r="104" spans="2:24" ht="15" customHeight="1">
      <c r="B104" s="285"/>
      <c r="C104" s="267"/>
      <c r="D104" s="315"/>
      <c r="E104" s="318"/>
      <c r="F104" s="157"/>
      <c r="G104" s="158"/>
      <c r="H104" s="288"/>
      <c r="I104" s="288"/>
      <c r="J104" s="288"/>
      <c r="K104" s="292"/>
      <c r="L104" s="301"/>
      <c r="M104" s="292"/>
      <c r="N104" s="301"/>
      <c r="O104" s="304"/>
      <c r="P104" s="279"/>
      <c r="Q104" s="282"/>
      <c r="R104" s="295"/>
      <c r="S104" s="298"/>
      <c r="T104" s="311"/>
      <c r="U104" s="307"/>
      <c r="V104" s="307"/>
      <c r="W104" s="307"/>
      <c r="X104" s="307"/>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14:18" ht="13.5" customHeight="1">
      <c r="N107" s="319">
        <f>SUM(J105,L105,N105,O105)</f>
        <v>12500</v>
      </c>
      <c r="O107" s="319"/>
      <c r="R107" s="168"/>
    </row>
  </sheetData>
  <sheetProtection/>
  <mergeCells count="634">
    <mergeCell ref="N107:O107"/>
    <mergeCell ref="V101:V104"/>
    <mergeCell ref="W101:W104"/>
    <mergeCell ref="J101:J104"/>
    <mergeCell ref="K101:K104"/>
    <mergeCell ref="L101:L104"/>
    <mergeCell ref="M101:M104"/>
    <mergeCell ref="N101:N104"/>
    <mergeCell ref="O101:O104"/>
    <mergeCell ref="X101:X104"/>
    <mergeCell ref="C103:C104"/>
    <mergeCell ref="H103:H104"/>
    <mergeCell ref="I103:I104"/>
    <mergeCell ref="P101:P104"/>
    <mergeCell ref="Q101:Q104"/>
    <mergeCell ref="R101:R104"/>
    <mergeCell ref="S101:S104"/>
    <mergeCell ref="T101:T104"/>
    <mergeCell ref="U101:U104"/>
    <mergeCell ref="B101:B104"/>
    <mergeCell ref="C101:C102"/>
    <mergeCell ref="E101:E104"/>
    <mergeCell ref="H101:H102"/>
    <mergeCell ref="I101:I102"/>
    <mergeCell ref="D101:D102"/>
    <mergeCell ref="D103:D104"/>
    <mergeCell ref="V97:V100"/>
    <mergeCell ref="W97:W100"/>
    <mergeCell ref="X97:X100"/>
    <mergeCell ref="C99:C100"/>
    <mergeCell ref="H99:H100"/>
    <mergeCell ref="I99:I100"/>
    <mergeCell ref="P97:P100"/>
    <mergeCell ref="Q97:Q100"/>
    <mergeCell ref="R97:R100"/>
    <mergeCell ref="S97:S100"/>
    <mergeCell ref="T97:T100"/>
    <mergeCell ref="U97:U100"/>
    <mergeCell ref="J97:J100"/>
    <mergeCell ref="K97:K100"/>
    <mergeCell ref="L97:L100"/>
    <mergeCell ref="M97:M100"/>
    <mergeCell ref="N97:N100"/>
    <mergeCell ref="O97:O100"/>
    <mergeCell ref="B97:B100"/>
    <mergeCell ref="C97:C98"/>
    <mergeCell ref="E97:E100"/>
    <mergeCell ref="H97:H98"/>
    <mergeCell ref="I97:I98"/>
    <mergeCell ref="D97:D98"/>
    <mergeCell ref="D99:D100"/>
    <mergeCell ref="V93:V96"/>
    <mergeCell ref="W93:W96"/>
    <mergeCell ref="X93:X96"/>
    <mergeCell ref="C95:C96"/>
    <mergeCell ref="H95:H96"/>
    <mergeCell ref="I95:I96"/>
    <mergeCell ref="P93:P96"/>
    <mergeCell ref="Q93:Q96"/>
    <mergeCell ref="R93:R96"/>
    <mergeCell ref="S93:S96"/>
    <mergeCell ref="T93:T96"/>
    <mergeCell ref="U93:U96"/>
    <mergeCell ref="J93:J96"/>
    <mergeCell ref="K93:K96"/>
    <mergeCell ref="L93:L96"/>
    <mergeCell ref="M93:M96"/>
    <mergeCell ref="N93:N96"/>
    <mergeCell ref="O93:O96"/>
    <mergeCell ref="B93:B96"/>
    <mergeCell ref="C93:C94"/>
    <mergeCell ref="E93:E96"/>
    <mergeCell ref="H93:H94"/>
    <mergeCell ref="I93:I94"/>
    <mergeCell ref="D93:D94"/>
    <mergeCell ref="D95:D96"/>
    <mergeCell ref="V89:V92"/>
    <mergeCell ref="W89:W92"/>
    <mergeCell ref="X89:X92"/>
    <mergeCell ref="C91:C92"/>
    <mergeCell ref="H91:H92"/>
    <mergeCell ref="I91:I92"/>
    <mergeCell ref="P89:P92"/>
    <mergeCell ref="Q89:Q92"/>
    <mergeCell ref="R89:R92"/>
    <mergeCell ref="S89:S92"/>
    <mergeCell ref="T89:T92"/>
    <mergeCell ref="U89:U92"/>
    <mergeCell ref="J89:J92"/>
    <mergeCell ref="K89:K92"/>
    <mergeCell ref="L89:L92"/>
    <mergeCell ref="M89:M92"/>
    <mergeCell ref="N89:N92"/>
    <mergeCell ref="O89:O92"/>
    <mergeCell ref="B89:B92"/>
    <mergeCell ref="C89:C90"/>
    <mergeCell ref="E89:E92"/>
    <mergeCell ref="H89:H90"/>
    <mergeCell ref="I89:I90"/>
    <mergeCell ref="D89:D90"/>
    <mergeCell ref="D91:D92"/>
    <mergeCell ref="V85:V88"/>
    <mergeCell ref="W85:W88"/>
    <mergeCell ref="X85:X88"/>
    <mergeCell ref="C87:C88"/>
    <mergeCell ref="H87:H88"/>
    <mergeCell ref="I87:I88"/>
    <mergeCell ref="P85:P88"/>
    <mergeCell ref="Q85:Q88"/>
    <mergeCell ref="R85:R88"/>
    <mergeCell ref="S85:S88"/>
    <mergeCell ref="T85:T88"/>
    <mergeCell ref="U85:U88"/>
    <mergeCell ref="J85:J88"/>
    <mergeCell ref="K85:K88"/>
    <mergeCell ref="L85:L88"/>
    <mergeCell ref="M85:M88"/>
    <mergeCell ref="N85:N88"/>
    <mergeCell ref="O85:O88"/>
    <mergeCell ref="B85:B88"/>
    <mergeCell ref="C85:C86"/>
    <mergeCell ref="E85:E88"/>
    <mergeCell ref="H85:H86"/>
    <mergeCell ref="I85:I86"/>
    <mergeCell ref="D85:D86"/>
    <mergeCell ref="D87:D88"/>
    <mergeCell ref="V81:V84"/>
    <mergeCell ref="W81:W84"/>
    <mergeCell ref="X81:X84"/>
    <mergeCell ref="C83:C84"/>
    <mergeCell ref="H83:H84"/>
    <mergeCell ref="I83:I84"/>
    <mergeCell ref="P81:P84"/>
    <mergeCell ref="Q81:Q84"/>
    <mergeCell ref="R81:R84"/>
    <mergeCell ref="S81:S84"/>
    <mergeCell ref="T81:T84"/>
    <mergeCell ref="U81:U84"/>
    <mergeCell ref="J81:J84"/>
    <mergeCell ref="K81:K84"/>
    <mergeCell ref="L81:L84"/>
    <mergeCell ref="M81:M84"/>
    <mergeCell ref="N81:N84"/>
    <mergeCell ref="O81:O84"/>
    <mergeCell ref="B81:B84"/>
    <mergeCell ref="C81:C82"/>
    <mergeCell ref="E81:E84"/>
    <mergeCell ref="H81:H82"/>
    <mergeCell ref="I81:I82"/>
    <mergeCell ref="D81:D82"/>
    <mergeCell ref="D83:D84"/>
    <mergeCell ref="V77:V80"/>
    <mergeCell ref="W77:W80"/>
    <mergeCell ref="X77:X80"/>
    <mergeCell ref="C79:C80"/>
    <mergeCell ref="H79:H80"/>
    <mergeCell ref="I79:I80"/>
    <mergeCell ref="P77:P80"/>
    <mergeCell ref="Q77:Q80"/>
    <mergeCell ref="R77:R80"/>
    <mergeCell ref="S77:S80"/>
    <mergeCell ref="T77:T80"/>
    <mergeCell ref="U77:U80"/>
    <mergeCell ref="J77:J80"/>
    <mergeCell ref="K77:K80"/>
    <mergeCell ref="L77:L80"/>
    <mergeCell ref="M77:M80"/>
    <mergeCell ref="N77:N80"/>
    <mergeCell ref="O77:O80"/>
    <mergeCell ref="B77:B80"/>
    <mergeCell ref="C77:C78"/>
    <mergeCell ref="E77:E80"/>
    <mergeCell ref="H77:H78"/>
    <mergeCell ref="I77:I78"/>
    <mergeCell ref="D77:D78"/>
    <mergeCell ref="D79:D80"/>
    <mergeCell ref="V73:V76"/>
    <mergeCell ref="W73:W76"/>
    <mergeCell ref="X73:X76"/>
    <mergeCell ref="C75:C76"/>
    <mergeCell ref="H75:H76"/>
    <mergeCell ref="I75:I76"/>
    <mergeCell ref="P73:P76"/>
    <mergeCell ref="Q73:Q76"/>
    <mergeCell ref="R73:R76"/>
    <mergeCell ref="S73:S76"/>
    <mergeCell ref="T73:T76"/>
    <mergeCell ref="U73:U76"/>
    <mergeCell ref="J73:J76"/>
    <mergeCell ref="K73:K76"/>
    <mergeCell ref="L73:L76"/>
    <mergeCell ref="M73:M76"/>
    <mergeCell ref="N73:N76"/>
    <mergeCell ref="O73:O76"/>
    <mergeCell ref="B73:B76"/>
    <mergeCell ref="C73:C74"/>
    <mergeCell ref="E73:E76"/>
    <mergeCell ref="H73:H74"/>
    <mergeCell ref="I73:I74"/>
    <mergeCell ref="D73:D74"/>
    <mergeCell ref="D75:D76"/>
    <mergeCell ref="V69:V72"/>
    <mergeCell ref="W69:W72"/>
    <mergeCell ref="X69:X72"/>
    <mergeCell ref="C71:C72"/>
    <mergeCell ref="H71:H72"/>
    <mergeCell ref="I71:I72"/>
    <mergeCell ref="P69:P72"/>
    <mergeCell ref="Q69:Q72"/>
    <mergeCell ref="R69:R72"/>
    <mergeCell ref="S69:S72"/>
    <mergeCell ref="T69:T72"/>
    <mergeCell ref="U69:U72"/>
    <mergeCell ref="J69:J72"/>
    <mergeCell ref="K69:K72"/>
    <mergeCell ref="L69:L72"/>
    <mergeCell ref="M69:M72"/>
    <mergeCell ref="N69:N72"/>
    <mergeCell ref="O69:O72"/>
    <mergeCell ref="B69:B72"/>
    <mergeCell ref="C69:C70"/>
    <mergeCell ref="E69:E72"/>
    <mergeCell ref="H69:H70"/>
    <mergeCell ref="I69:I70"/>
    <mergeCell ref="D69:D70"/>
    <mergeCell ref="D71:D72"/>
    <mergeCell ref="V65:V68"/>
    <mergeCell ref="W65:W68"/>
    <mergeCell ref="X65:X68"/>
    <mergeCell ref="C67:C68"/>
    <mergeCell ref="H67:H68"/>
    <mergeCell ref="I67:I68"/>
    <mergeCell ref="P65:P68"/>
    <mergeCell ref="Q65:Q68"/>
    <mergeCell ref="R65:R68"/>
    <mergeCell ref="S65:S68"/>
    <mergeCell ref="T65:T68"/>
    <mergeCell ref="U65:U68"/>
    <mergeCell ref="J65:J68"/>
    <mergeCell ref="K65:K68"/>
    <mergeCell ref="L65:L68"/>
    <mergeCell ref="M65:M68"/>
    <mergeCell ref="N65:N68"/>
    <mergeCell ref="O65:O68"/>
    <mergeCell ref="B65:B68"/>
    <mergeCell ref="C65:C66"/>
    <mergeCell ref="E65:E68"/>
    <mergeCell ref="H65:H66"/>
    <mergeCell ref="I65:I66"/>
    <mergeCell ref="D65:D66"/>
    <mergeCell ref="D67:D68"/>
    <mergeCell ref="V61:V64"/>
    <mergeCell ref="W61:W64"/>
    <mergeCell ref="X61:X64"/>
    <mergeCell ref="C63:C64"/>
    <mergeCell ref="H63:H64"/>
    <mergeCell ref="I63:I64"/>
    <mergeCell ref="P61:P64"/>
    <mergeCell ref="Q61:Q64"/>
    <mergeCell ref="R61:R64"/>
    <mergeCell ref="S61:S64"/>
    <mergeCell ref="T61:T64"/>
    <mergeCell ref="U61:U64"/>
    <mergeCell ref="J61:J64"/>
    <mergeCell ref="K61:K64"/>
    <mergeCell ref="L61:L64"/>
    <mergeCell ref="M61:M64"/>
    <mergeCell ref="N61:N64"/>
    <mergeCell ref="O61:O64"/>
    <mergeCell ref="B61:B64"/>
    <mergeCell ref="C61:C62"/>
    <mergeCell ref="E61:E64"/>
    <mergeCell ref="H61:H62"/>
    <mergeCell ref="I61:I62"/>
    <mergeCell ref="D61:D62"/>
    <mergeCell ref="D63:D64"/>
    <mergeCell ref="V57:V60"/>
    <mergeCell ref="W57:W60"/>
    <mergeCell ref="X57:X60"/>
    <mergeCell ref="C59:C60"/>
    <mergeCell ref="H59:H60"/>
    <mergeCell ref="I59:I60"/>
    <mergeCell ref="P57:P60"/>
    <mergeCell ref="Q57:Q60"/>
    <mergeCell ref="R57:R60"/>
    <mergeCell ref="S57:S60"/>
    <mergeCell ref="T57:T60"/>
    <mergeCell ref="U57:U60"/>
    <mergeCell ref="J57:J60"/>
    <mergeCell ref="K57:K60"/>
    <mergeCell ref="L57:L60"/>
    <mergeCell ref="M57:M60"/>
    <mergeCell ref="N57:N60"/>
    <mergeCell ref="O57:O60"/>
    <mergeCell ref="B57:B60"/>
    <mergeCell ref="C57:C58"/>
    <mergeCell ref="E57:E60"/>
    <mergeCell ref="H57:H58"/>
    <mergeCell ref="I57:I58"/>
    <mergeCell ref="D57:D58"/>
    <mergeCell ref="D59:D60"/>
    <mergeCell ref="V53:V56"/>
    <mergeCell ref="W53:W56"/>
    <mergeCell ref="X53:X56"/>
    <mergeCell ref="C55:C56"/>
    <mergeCell ref="H55:H56"/>
    <mergeCell ref="I55:I56"/>
    <mergeCell ref="P53:P56"/>
    <mergeCell ref="Q53:Q56"/>
    <mergeCell ref="R53:R56"/>
    <mergeCell ref="S53:S56"/>
    <mergeCell ref="T53:T56"/>
    <mergeCell ref="U53:U56"/>
    <mergeCell ref="J53:J56"/>
    <mergeCell ref="K53:K56"/>
    <mergeCell ref="L53:L56"/>
    <mergeCell ref="M53:M56"/>
    <mergeCell ref="N53:N56"/>
    <mergeCell ref="O53:O56"/>
    <mergeCell ref="B53:B56"/>
    <mergeCell ref="C53:C54"/>
    <mergeCell ref="E53:E56"/>
    <mergeCell ref="H53:H54"/>
    <mergeCell ref="I53:I54"/>
    <mergeCell ref="D53:D54"/>
    <mergeCell ref="D55:D56"/>
    <mergeCell ref="V49:V52"/>
    <mergeCell ref="W49:W52"/>
    <mergeCell ref="X49:X52"/>
    <mergeCell ref="C51:C52"/>
    <mergeCell ref="H51:H52"/>
    <mergeCell ref="I51:I52"/>
    <mergeCell ref="P49:P52"/>
    <mergeCell ref="Q49:Q52"/>
    <mergeCell ref="R49:R52"/>
    <mergeCell ref="S49:S52"/>
    <mergeCell ref="T49:T52"/>
    <mergeCell ref="U49:U52"/>
    <mergeCell ref="J49:J52"/>
    <mergeCell ref="K49:K52"/>
    <mergeCell ref="L49:L52"/>
    <mergeCell ref="M49:M52"/>
    <mergeCell ref="N49:N52"/>
    <mergeCell ref="O49:O52"/>
    <mergeCell ref="B49:B52"/>
    <mergeCell ref="C49:C50"/>
    <mergeCell ref="E49:E52"/>
    <mergeCell ref="H49:H50"/>
    <mergeCell ref="I49:I50"/>
    <mergeCell ref="D49:D50"/>
    <mergeCell ref="D51:D52"/>
    <mergeCell ref="V45:V48"/>
    <mergeCell ref="W45:W48"/>
    <mergeCell ref="X45:X48"/>
    <mergeCell ref="C47:C48"/>
    <mergeCell ref="H47:H48"/>
    <mergeCell ref="I47:I48"/>
    <mergeCell ref="P45:P48"/>
    <mergeCell ref="Q45:Q48"/>
    <mergeCell ref="R45:R48"/>
    <mergeCell ref="S45:S48"/>
    <mergeCell ref="T45:T48"/>
    <mergeCell ref="U45:U48"/>
    <mergeCell ref="J45:J48"/>
    <mergeCell ref="K45:K48"/>
    <mergeCell ref="L45:L48"/>
    <mergeCell ref="M45:M48"/>
    <mergeCell ref="N45:N48"/>
    <mergeCell ref="O45:O48"/>
    <mergeCell ref="B45:B48"/>
    <mergeCell ref="C45:C46"/>
    <mergeCell ref="E45:E48"/>
    <mergeCell ref="H45:H46"/>
    <mergeCell ref="I45:I46"/>
    <mergeCell ref="D45:D46"/>
    <mergeCell ref="D47:D48"/>
    <mergeCell ref="V41:V44"/>
    <mergeCell ref="W41:W44"/>
    <mergeCell ref="X41:X44"/>
    <mergeCell ref="C43:C44"/>
    <mergeCell ref="H43:H44"/>
    <mergeCell ref="I43:I44"/>
    <mergeCell ref="P41:P44"/>
    <mergeCell ref="Q41:Q44"/>
    <mergeCell ref="R41:R44"/>
    <mergeCell ref="S41:S44"/>
    <mergeCell ref="T41:T44"/>
    <mergeCell ref="U41:U44"/>
    <mergeCell ref="J41:J44"/>
    <mergeCell ref="K41:K44"/>
    <mergeCell ref="L41:L44"/>
    <mergeCell ref="M41:M44"/>
    <mergeCell ref="N41:N44"/>
    <mergeCell ref="O41:O44"/>
    <mergeCell ref="B41:B44"/>
    <mergeCell ref="C41:C42"/>
    <mergeCell ref="E41:E44"/>
    <mergeCell ref="H41:H42"/>
    <mergeCell ref="I41:I42"/>
    <mergeCell ref="D41:D42"/>
    <mergeCell ref="D43:D44"/>
    <mergeCell ref="V37:V40"/>
    <mergeCell ref="W37:W40"/>
    <mergeCell ref="X37:X40"/>
    <mergeCell ref="C39:C40"/>
    <mergeCell ref="H39:H40"/>
    <mergeCell ref="I39:I40"/>
    <mergeCell ref="P37:P40"/>
    <mergeCell ref="Q37:Q40"/>
    <mergeCell ref="R37:R40"/>
    <mergeCell ref="S37:S40"/>
    <mergeCell ref="T37:T40"/>
    <mergeCell ref="U37:U40"/>
    <mergeCell ref="J37:J40"/>
    <mergeCell ref="K37:K40"/>
    <mergeCell ref="L37:L40"/>
    <mergeCell ref="M37:M40"/>
    <mergeCell ref="N37:N40"/>
    <mergeCell ref="O37:O40"/>
    <mergeCell ref="B37:B40"/>
    <mergeCell ref="C37:C38"/>
    <mergeCell ref="E37:E40"/>
    <mergeCell ref="H37:H38"/>
    <mergeCell ref="I37:I38"/>
    <mergeCell ref="D37:D38"/>
    <mergeCell ref="D39:D40"/>
    <mergeCell ref="V33:V36"/>
    <mergeCell ref="W33:W36"/>
    <mergeCell ref="X33:X36"/>
    <mergeCell ref="C35:C36"/>
    <mergeCell ref="H35:H36"/>
    <mergeCell ref="I35:I36"/>
    <mergeCell ref="P33:P36"/>
    <mergeCell ref="Q33:Q36"/>
    <mergeCell ref="R33:R36"/>
    <mergeCell ref="S33:S36"/>
    <mergeCell ref="T33:T36"/>
    <mergeCell ref="U33:U36"/>
    <mergeCell ref="J33:J36"/>
    <mergeCell ref="K33:K36"/>
    <mergeCell ref="L33:L36"/>
    <mergeCell ref="M33:M36"/>
    <mergeCell ref="N33:N36"/>
    <mergeCell ref="O33:O36"/>
    <mergeCell ref="B33:B36"/>
    <mergeCell ref="C33:C34"/>
    <mergeCell ref="E33:E36"/>
    <mergeCell ref="H33:H34"/>
    <mergeCell ref="I33:I34"/>
    <mergeCell ref="D33:D34"/>
    <mergeCell ref="D35:D36"/>
    <mergeCell ref="V29:V32"/>
    <mergeCell ref="W29:W32"/>
    <mergeCell ref="X29:X32"/>
    <mergeCell ref="C31:C32"/>
    <mergeCell ref="H31:H32"/>
    <mergeCell ref="I31:I32"/>
    <mergeCell ref="P29:P32"/>
    <mergeCell ref="Q29:Q32"/>
    <mergeCell ref="R29:R32"/>
    <mergeCell ref="S29:S32"/>
    <mergeCell ref="T29:T32"/>
    <mergeCell ref="U29:U32"/>
    <mergeCell ref="J29:J32"/>
    <mergeCell ref="K29:K32"/>
    <mergeCell ref="L29:L32"/>
    <mergeCell ref="M29:M32"/>
    <mergeCell ref="N29:N32"/>
    <mergeCell ref="O29:O32"/>
    <mergeCell ref="B29:B32"/>
    <mergeCell ref="C29:C30"/>
    <mergeCell ref="E29:E32"/>
    <mergeCell ref="H29:H30"/>
    <mergeCell ref="I29:I30"/>
    <mergeCell ref="D29:D30"/>
    <mergeCell ref="D31:D32"/>
    <mergeCell ref="V25:V28"/>
    <mergeCell ref="W25:W28"/>
    <mergeCell ref="X25:X28"/>
    <mergeCell ref="C27:C28"/>
    <mergeCell ref="H27:H28"/>
    <mergeCell ref="I27:I28"/>
    <mergeCell ref="P25:P28"/>
    <mergeCell ref="Q25:Q28"/>
    <mergeCell ref="R25:R28"/>
    <mergeCell ref="S25:S28"/>
    <mergeCell ref="T25:T28"/>
    <mergeCell ref="U25:U28"/>
    <mergeCell ref="J25:J28"/>
    <mergeCell ref="K25:K28"/>
    <mergeCell ref="L25:L28"/>
    <mergeCell ref="M25:M28"/>
    <mergeCell ref="N25:N28"/>
    <mergeCell ref="O25:O28"/>
    <mergeCell ref="B25:B28"/>
    <mergeCell ref="C25:C26"/>
    <mergeCell ref="E25:E28"/>
    <mergeCell ref="H25:H26"/>
    <mergeCell ref="I25:I26"/>
    <mergeCell ref="D25:D26"/>
    <mergeCell ref="D27:D28"/>
    <mergeCell ref="V21:V24"/>
    <mergeCell ref="W21:W24"/>
    <mergeCell ref="X21:X24"/>
    <mergeCell ref="C23:C24"/>
    <mergeCell ref="H23:H24"/>
    <mergeCell ref="I23:I24"/>
    <mergeCell ref="P21:P24"/>
    <mergeCell ref="Q21:Q24"/>
    <mergeCell ref="R21:R24"/>
    <mergeCell ref="S21:S24"/>
    <mergeCell ref="T21:T24"/>
    <mergeCell ref="U21:U24"/>
    <mergeCell ref="J21:J24"/>
    <mergeCell ref="K21:K24"/>
    <mergeCell ref="L21:L24"/>
    <mergeCell ref="M21:M24"/>
    <mergeCell ref="N21:N24"/>
    <mergeCell ref="O21:O24"/>
    <mergeCell ref="B21:B24"/>
    <mergeCell ref="C21:C22"/>
    <mergeCell ref="E21:E24"/>
    <mergeCell ref="H21:H22"/>
    <mergeCell ref="I21:I22"/>
    <mergeCell ref="D21:D22"/>
    <mergeCell ref="D23:D24"/>
    <mergeCell ref="V17:V20"/>
    <mergeCell ref="W17:W20"/>
    <mergeCell ref="X17:X20"/>
    <mergeCell ref="C19:C20"/>
    <mergeCell ref="H19:H20"/>
    <mergeCell ref="I19:I20"/>
    <mergeCell ref="P17:P20"/>
    <mergeCell ref="Q17:Q20"/>
    <mergeCell ref="R17:R20"/>
    <mergeCell ref="S17:S20"/>
    <mergeCell ref="T17:T20"/>
    <mergeCell ref="U17:U20"/>
    <mergeCell ref="J17:J20"/>
    <mergeCell ref="K17:K20"/>
    <mergeCell ref="L17:L20"/>
    <mergeCell ref="M17:M20"/>
    <mergeCell ref="N17:N20"/>
    <mergeCell ref="O17:O20"/>
    <mergeCell ref="S13:S16"/>
    <mergeCell ref="B17:B20"/>
    <mergeCell ref="C17:C18"/>
    <mergeCell ref="E17:E20"/>
    <mergeCell ref="H17:H18"/>
    <mergeCell ref="I17:I18"/>
    <mergeCell ref="D17:D18"/>
    <mergeCell ref="D19:D20"/>
    <mergeCell ref="D13:D14"/>
    <mergeCell ref="D15:D16"/>
    <mergeCell ref="O13:O16"/>
    <mergeCell ref="V13:V16"/>
    <mergeCell ref="W13:W16"/>
    <mergeCell ref="X13:X16"/>
    <mergeCell ref="C15:C16"/>
    <mergeCell ref="H15:H16"/>
    <mergeCell ref="I15:I16"/>
    <mergeCell ref="P13:P16"/>
    <mergeCell ref="Q13:Q16"/>
    <mergeCell ref="R13:R16"/>
    <mergeCell ref="V9:V12"/>
    <mergeCell ref="U9:U12"/>
    <mergeCell ref="J9:J12"/>
    <mergeCell ref="K9:K12"/>
    <mergeCell ref="L9:L12"/>
    <mergeCell ref="T13:T16"/>
    <mergeCell ref="U13:U16"/>
    <mergeCell ref="J13:J16"/>
    <mergeCell ref="K13:K16"/>
    <mergeCell ref="L13:L16"/>
    <mergeCell ref="R9:R12"/>
    <mergeCell ref="S9:S12"/>
    <mergeCell ref="T9:T12"/>
    <mergeCell ref="B13:B16"/>
    <mergeCell ref="C13:C14"/>
    <mergeCell ref="E13:E16"/>
    <mergeCell ref="H13:H14"/>
    <mergeCell ref="I13:I14"/>
    <mergeCell ref="M13:M16"/>
    <mergeCell ref="N13:N16"/>
    <mergeCell ref="U5:U8"/>
    <mergeCell ref="D5:D6"/>
    <mergeCell ref="D7:D8"/>
    <mergeCell ref="K5:K8"/>
    <mergeCell ref="W9:W12"/>
    <mergeCell ref="X9:X12"/>
    <mergeCell ref="H11:H12"/>
    <mergeCell ref="I11:I12"/>
    <mergeCell ref="P9:P12"/>
    <mergeCell ref="Q9:Q12"/>
    <mergeCell ref="R5:R8"/>
    <mergeCell ref="M9:M12"/>
    <mergeCell ref="N9:N12"/>
    <mergeCell ref="O9:O12"/>
    <mergeCell ref="D9:D10"/>
    <mergeCell ref="X5:X8"/>
    <mergeCell ref="H7:H8"/>
    <mergeCell ref="I7:I8"/>
    <mergeCell ref="S5:S8"/>
    <mergeCell ref="T5:T8"/>
    <mergeCell ref="Q5:Q8"/>
    <mergeCell ref="B5:B8"/>
    <mergeCell ref="B9:B12"/>
    <mergeCell ref="C9:C10"/>
    <mergeCell ref="E9:E12"/>
    <mergeCell ref="H9:H10"/>
    <mergeCell ref="I9:I10"/>
    <mergeCell ref="C7:C8"/>
    <mergeCell ref="C11:C12"/>
    <mergeCell ref="D11:D12"/>
    <mergeCell ref="C3:C4"/>
    <mergeCell ref="D3:J3"/>
    <mergeCell ref="B3:B4"/>
    <mergeCell ref="V5:V8"/>
    <mergeCell ref="W5:W8"/>
    <mergeCell ref="L5:L8"/>
    <mergeCell ref="M5:M8"/>
    <mergeCell ref="N5:N8"/>
    <mergeCell ref="O5:O8"/>
    <mergeCell ref="P5:P8"/>
    <mergeCell ref="P3:Q3"/>
    <mergeCell ref="R3:S3"/>
    <mergeCell ref="T3:W3"/>
    <mergeCell ref="X3:X4"/>
    <mergeCell ref="D4:E4"/>
    <mergeCell ref="C5:C6"/>
    <mergeCell ref="E5:E8"/>
    <mergeCell ref="H5:H6"/>
    <mergeCell ref="I5:I6"/>
    <mergeCell ref="J5:J8"/>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2.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J15" sqref="J15"/>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24" t="str">
        <f>IF('入力１枚目'!B1="","",'入力１枚目'!B1)</f>
        <v>第７２回国民体育大会参加者名簿</v>
      </c>
      <c r="C1" s="224"/>
      <c r="D1" s="224"/>
      <c r="E1" s="224"/>
      <c r="F1" s="224"/>
      <c r="G1" s="224"/>
      <c r="H1" s="224"/>
      <c r="I1" s="224"/>
      <c r="J1" s="224"/>
      <c r="K1" s="224"/>
      <c r="L1" s="224"/>
      <c r="M1" s="224"/>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21">
        <f>IF('入力１枚目'!H4="","",'入力１枚目'!H4)</f>
      </c>
      <c r="I4" s="222"/>
      <c r="J4" s="222"/>
      <c r="K4" s="223"/>
      <c r="L4" s="33"/>
      <c r="M4" s="33"/>
    </row>
    <row r="5" spans="2:13" ht="18.75" customHeight="1">
      <c r="B5" s="6"/>
      <c r="C5" s="6"/>
      <c r="D5" s="11" t="s">
        <v>4</v>
      </c>
      <c r="E5" s="207">
        <f>IF('入力１枚目'!E5="","",'入力１枚目'!E5)</f>
      </c>
      <c r="F5" s="208"/>
      <c r="G5" s="36" t="s">
        <v>6</v>
      </c>
      <c r="H5" s="221">
        <f>IF('入力１枚目'!H5="","",'入力１枚目'!H5)</f>
      </c>
      <c r="I5" s="222"/>
      <c r="J5" s="222"/>
      <c r="K5" s="223"/>
      <c r="L5" s="33"/>
      <c r="M5" s="33"/>
    </row>
    <row r="6" spans="2:13" ht="18.75" customHeight="1">
      <c r="B6" s="6"/>
      <c r="C6" s="6"/>
      <c r="D6" s="11" t="s">
        <v>7</v>
      </c>
      <c r="E6" s="207">
        <f>IF('入力１枚目'!E6="","",'入力１枚目'!E6)</f>
      </c>
      <c r="F6" s="208"/>
      <c r="G6" s="36" t="s">
        <v>8</v>
      </c>
      <c r="H6" s="221">
        <f>IF('入力１枚目'!H6="","",'入力１枚目'!H6)</f>
      </c>
      <c r="I6" s="222"/>
      <c r="J6" s="222"/>
      <c r="K6" s="223"/>
      <c r="L6" s="33"/>
      <c r="M6" s="33"/>
    </row>
    <row r="7" spans="2:13" ht="9.75" customHeight="1">
      <c r="B7" s="1"/>
      <c r="C7" s="1"/>
      <c r="D7" s="1"/>
      <c r="E7" s="1"/>
      <c r="F7" s="1"/>
      <c r="G7" s="1"/>
      <c r="H7" s="1"/>
      <c r="I7" s="1"/>
      <c r="J7" s="1"/>
      <c r="K7" s="1"/>
      <c r="L7" s="17"/>
      <c r="M7" s="1"/>
    </row>
    <row r="8" spans="2:16" s="10" customFormat="1" ht="22.5" customHeight="1">
      <c r="B8" s="209" t="s">
        <v>0</v>
      </c>
      <c r="C8" s="210" t="s">
        <v>29</v>
      </c>
      <c r="D8" s="38" t="s">
        <v>17</v>
      </c>
      <c r="E8" s="212" t="s">
        <v>10</v>
      </c>
      <c r="F8" s="212"/>
      <c r="G8" s="213" t="s">
        <v>20</v>
      </c>
      <c r="H8" s="99" t="s">
        <v>21</v>
      </c>
      <c r="I8" s="215" t="s">
        <v>1</v>
      </c>
      <c r="J8" s="216"/>
      <c r="K8" s="216"/>
      <c r="L8" s="216"/>
      <c r="M8" s="217"/>
      <c r="P8" s="14"/>
    </row>
    <row r="9" spans="2:16" s="10" customFormat="1" ht="22.5" customHeight="1">
      <c r="B9" s="209"/>
      <c r="C9" s="211"/>
      <c r="D9" s="40" t="s">
        <v>26</v>
      </c>
      <c r="E9" s="41" t="s">
        <v>9</v>
      </c>
      <c r="F9" s="42" t="s">
        <v>11</v>
      </c>
      <c r="G9" s="214"/>
      <c r="H9" s="43" t="s">
        <v>28</v>
      </c>
      <c r="I9" s="218"/>
      <c r="J9" s="219"/>
      <c r="K9" s="219"/>
      <c r="L9" s="219"/>
      <c r="M9" s="220"/>
      <c r="P9" s="14"/>
    </row>
    <row r="10" spans="2:16" s="10" customFormat="1" ht="22.5" customHeight="1">
      <c r="B10" s="23" t="s">
        <v>32</v>
      </c>
      <c r="C10" s="23" t="s">
        <v>30</v>
      </c>
      <c r="D10" s="192" t="s">
        <v>34</v>
      </c>
      <c r="E10" s="194" t="s">
        <v>35</v>
      </c>
      <c r="F10" s="195"/>
      <c r="G10" s="27" t="s">
        <v>70</v>
      </c>
      <c r="H10" s="72" t="s">
        <v>192</v>
      </c>
      <c r="I10" s="97" t="s">
        <v>39</v>
      </c>
      <c r="J10" s="176" t="s">
        <v>59</v>
      </c>
      <c r="K10" s="196" t="s">
        <v>48</v>
      </c>
      <c r="L10" s="198" t="s">
        <v>49</v>
      </c>
      <c r="M10" s="176" t="s">
        <v>72</v>
      </c>
      <c r="O10" s="206" t="s">
        <v>86</v>
      </c>
      <c r="P10" s="206"/>
    </row>
    <row r="11" spans="2:16" s="10" customFormat="1" ht="22.5" customHeight="1">
      <c r="B11" s="24" t="s">
        <v>33</v>
      </c>
      <c r="C11" s="24" t="s">
        <v>31</v>
      </c>
      <c r="D11" s="193"/>
      <c r="E11" s="178" t="s">
        <v>36</v>
      </c>
      <c r="F11" s="179"/>
      <c r="G11" s="28" t="s">
        <v>71</v>
      </c>
      <c r="H11" s="31" t="s">
        <v>84</v>
      </c>
      <c r="I11" s="98" t="s">
        <v>40</v>
      </c>
      <c r="J11" s="177"/>
      <c r="K11" s="197"/>
      <c r="L11" s="199"/>
      <c r="M11" s="177"/>
      <c r="O11" s="206"/>
      <c r="P11" s="206"/>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B1:M1"/>
    <mergeCell ref="E3:F3"/>
    <mergeCell ref="E4:F4"/>
    <mergeCell ref="E5:F5"/>
    <mergeCell ref="H4:K4"/>
    <mergeCell ref="H5:K5"/>
    <mergeCell ref="E6:F6"/>
    <mergeCell ref="B8:B9"/>
    <mergeCell ref="C8:C9"/>
    <mergeCell ref="E8:F8"/>
    <mergeCell ref="G8:G9"/>
    <mergeCell ref="I8:M9"/>
    <mergeCell ref="H6:K6"/>
    <mergeCell ref="O10:P11"/>
    <mergeCell ref="E11:F11"/>
    <mergeCell ref="D10:D11"/>
    <mergeCell ref="E10:F10"/>
    <mergeCell ref="J10:J11"/>
    <mergeCell ref="K10:K11"/>
    <mergeCell ref="L10:L11"/>
    <mergeCell ref="M10:M11"/>
  </mergeCells>
  <printOptions horizontalCentered="1"/>
  <pageMargins left="0" right="0" top="0.5905511811023623" bottom="0.3937007874015748" header="0" footer="0"/>
  <pageSetup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Q6" sqref="Q6"/>
    </sheetView>
  </sheetViews>
  <sheetFormatPr defaultColWidth="9.00390625" defaultRowHeight="13.5"/>
  <cols>
    <col min="1" max="1" width="4.375" style="0" customWidth="1"/>
    <col min="2" max="2" width="8.1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tr">
        <f>IF('入力１枚目'!B1="","",'入力１枚目'!B1)</f>
        <v>第７２回国民体育大会参加者名簿</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f>IF('入力１枚目'!E3="","",'入力１枚目'!E3)</f>
      </c>
      <c r="F3" s="203"/>
      <c r="G3" s="12"/>
      <c r="H3" s="32"/>
      <c r="I3" s="32"/>
      <c r="J3" s="32"/>
      <c r="K3" s="32"/>
      <c r="L3" s="37"/>
      <c r="M3" s="32"/>
    </row>
    <row r="4" spans="2:13" ht="28.5" customHeight="1">
      <c r="B4" s="6"/>
      <c r="C4" s="200" t="s">
        <v>3</v>
      </c>
      <c r="D4" s="201"/>
      <c r="E4" s="202">
        <f>IF('入力１枚目'!E4="","",'入力１枚目'!E4)</f>
      </c>
      <c r="F4" s="203"/>
      <c r="G4" s="112" t="s">
        <v>5</v>
      </c>
      <c r="H4" s="202">
        <f>IF('入力１枚目'!H4="","",'入力１枚目'!H4)</f>
      </c>
      <c r="I4" s="204"/>
      <c r="J4" s="204"/>
      <c r="K4" s="203"/>
      <c r="L4" s="33"/>
      <c r="M4" s="33"/>
    </row>
    <row r="5" spans="2:13" ht="28.5" customHeight="1">
      <c r="B5" s="6"/>
      <c r="C5" s="200" t="s">
        <v>4</v>
      </c>
      <c r="D5" s="201"/>
      <c r="E5" s="202">
        <f>IF('入力１枚目'!E5="","",'入力１枚目'!E5)</f>
      </c>
      <c r="F5" s="203"/>
      <c r="G5" s="112" t="s">
        <v>6</v>
      </c>
      <c r="H5" s="202">
        <f>IF('入力１枚目'!H5="","",'入力１枚目'!H5)</f>
      </c>
      <c r="I5" s="204"/>
      <c r="J5" s="204"/>
      <c r="K5" s="203"/>
      <c r="L5" s="33"/>
      <c r="M5" s="33"/>
    </row>
    <row r="6" spans="2:13" ht="28.5" customHeight="1">
      <c r="B6" s="6"/>
      <c r="C6" s="200" t="s">
        <v>7</v>
      </c>
      <c r="D6" s="201"/>
      <c r="E6" s="202">
        <f>IF('入力１枚目'!E6="","",'入力１枚目'!E6)</f>
      </c>
      <c r="F6" s="203"/>
      <c r="G6" s="112" t="s">
        <v>8</v>
      </c>
      <c r="H6" s="202">
        <f>IF('入力１枚目'!H6="","",'入力１枚目'!H6)</f>
      </c>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101" t="s">
        <v>39</v>
      </c>
      <c r="J10" s="176" t="s">
        <v>59</v>
      </c>
      <c r="K10" s="176" t="s">
        <v>48</v>
      </c>
      <c r="L10" s="225" t="s">
        <v>49</v>
      </c>
      <c r="M10" s="176" t="s">
        <v>72</v>
      </c>
      <c r="P10" s="14"/>
    </row>
    <row r="11" spans="2:16" s="10" customFormat="1" ht="22.5" customHeight="1" hidden="1">
      <c r="B11" s="24" t="s">
        <v>33</v>
      </c>
      <c r="C11" s="24" t="s">
        <v>31</v>
      </c>
      <c r="D11" s="193"/>
      <c r="E11" s="178" t="s">
        <v>36</v>
      </c>
      <c r="F11" s="179"/>
      <c r="G11" s="28" t="s">
        <v>71</v>
      </c>
      <c r="H11" s="31" t="s">
        <v>84</v>
      </c>
      <c r="I11" s="102" t="s">
        <v>40</v>
      </c>
      <c r="J11" s="177"/>
      <c r="K11" s="177"/>
      <c r="L11" s="226"/>
      <c r="M11" s="177"/>
      <c r="P11" s="14"/>
    </row>
    <row r="12" spans="1:15" ht="35.25" customHeight="1">
      <c r="A12">
        <v>1</v>
      </c>
      <c r="B12" s="49">
        <f>IF('入力３枚目'!B12="","",'入力３枚目'!B12)</f>
      </c>
      <c r="C12" s="50">
        <f>IF('入力３枚目'!C12="","",'入力３枚目'!C12)</f>
      </c>
      <c r="D12" s="49">
        <f>IF('入力３枚目'!D12="","",'入力３枚目'!D12)</f>
      </c>
      <c r="E12" s="49">
        <f>IF('入力３枚目'!E12="","",'入力３枚目'!E12)</f>
      </c>
      <c r="F12" s="49">
        <f>IF('入力３枚目'!F12="","",'入力３枚目'!F12)</f>
      </c>
      <c r="G12" s="51">
        <f>IF('入力３枚目'!G12="","",'入力３枚目'!G12)</f>
      </c>
      <c r="H12" s="49">
        <f>IF('入力３枚目'!H12="","",'入力３枚目'!H12)</f>
      </c>
      <c r="I12" s="173">
        <f>IF('入力３枚目'!O12="","",'入力３枚目'!O12)</f>
      </c>
      <c r="J12" s="174"/>
      <c r="K12" s="174"/>
      <c r="L12" s="174"/>
      <c r="M12" s="175"/>
      <c r="O12" s="8"/>
    </row>
    <row r="13" spans="1:15" ht="35.25" customHeight="1">
      <c r="A13">
        <v>2</v>
      </c>
      <c r="B13" s="49">
        <f>IF('入力３枚目'!B13="","",'入力３枚目'!B13)</f>
      </c>
      <c r="C13" s="50">
        <f>IF('入力３枚目'!C13="","",'入力３枚目'!C13)</f>
      </c>
      <c r="D13" s="49">
        <f>IF('入力３枚目'!D13="","",'入力３枚目'!D13)</f>
      </c>
      <c r="E13" s="49">
        <f>IF('入力３枚目'!E13="","",'入力３枚目'!E13)</f>
      </c>
      <c r="F13" s="49">
        <f>IF('入力３枚目'!F13="","",'入力３枚目'!F13)</f>
      </c>
      <c r="G13" s="51">
        <f>IF('入力３枚目'!G13="","",'入力３枚目'!G13)</f>
      </c>
      <c r="H13" s="49">
        <f>IF('入力３枚目'!H13="","",'入力３枚目'!H13)</f>
      </c>
      <c r="I13" s="173">
        <f>IF('入力３枚目'!O13="","",'入力３枚目'!O13)</f>
      </c>
      <c r="J13" s="174"/>
      <c r="K13" s="174"/>
      <c r="L13" s="174"/>
      <c r="M13" s="175"/>
      <c r="O13" s="8"/>
    </row>
    <row r="14" spans="1:15" ht="35.25" customHeight="1">
      <c r="A14">
        <v>3</v>
      </c>
      <c r="B14" s="49">
        <f>IF('入力３枚目'!B14="","",'入力３枚目'!B14)</f>
      </c>
      <c r="C14" s="50">
        <f>IF('入力３枚目'!C14="","",'入力３枚目'!C14)</f>
      </c>
      <c r="D14" s="49">
        <f>IF('入力３枚目'!D14="","",'入力３枚目'!D14)</f>
      </c>
      <c r="E14" s="49">
        <f>IF('入力３枚目'!E14="","",'入力３枚目'!E14)</f>
      </c>
      <c r="F14" s="49">
        <f>IF('入力３枚目'!F14="","",'入力３枚目'!F14)</f>
      </c>
      <c r="G14" s="51">
        <f>IF('入力３枚目'!G14="","",'入力３枚目'!G14)</f>
      </c>
      <c r="H14" s="49">
        <f>IF('入力３枚目'!H14="","",'入力３枚目'!H14)</f>
      </c>
      <c r="I14" s="173">
        <f>IF('入力３枚目'!O14="","",'入力３枚目'!O14)</f>
      </c>
      <c r="J14" s="174"/>
      <c r="K14" s="174"/>
      <c r="L14" s="174"/>
      <c r="M14" s="175"/>
      <c r="O14" s="8"/>
    </row>
    <row r="15" spans="1:15" ht="35.25" customHeight="1">
      <c r="A15">
        <v>4</v>
      </c>
      <c r="B15" s="49">
        <f>IF('入力３枚目'!B15="","",'入力３枚目'!B15)</f>
      </c>
      <c r="C15" s="50">
        <f>IF('入力３枚目'!C15="","",'入力３枚目'!C15)</f>
      </c>
      <c r="D15" s="49">
        <f>IF('入力３枚目'!D15="","",'入力３枚目'!D15)</f>
      </c>
      <c r="E15" s="49">
        <f>IF('入力３枚目'!E15="","",'入力３枚目'!E15)</f>
      </c>
      <c r="F15" s="49">
        <f>IF('入力３枚目'!F15="","",'入力３枚目'!F15)</f>
      </c>
      <c r="G15" s="51">
        <f>IF('入力３枚目'!G15="","",'入力３枚目'!G15)</f>
      </c>
      <c r="H15" s="49">
        <f>IF('入力３枚目'!H15="","",'入力３枚目'!H15)</f>
      </c>
      <c r="I15" s="173">
        <f>IF('入力３枚目'!O15="","",'入力３枚目'!O15)</f>
      </c>
      <c r="J15" s="174"/>
      <c r="K15" s="174"/>
      <c r="L15" s="174"/>
      <c r="M15" s="175"/>
      <c r="O15" s="8"/>
    </row>
    <row r="16" spans="1:13" ht="35.25" customHeight="1">
      <c r="A16">
        <v>5</v>
      </c>
      <c r="B16" s="49">
        <f>IF('入力３枚目'!B16="","",'入力３枚目'!B16)</f>
      </c>
      <c r="C16" s="50">
        <f>IF('入力３枚目'!C16="","",'入力３枚目'!C16)</f>
      </c>
      <c r="D16" s="49">
        <f>IF('入力３枚目'!D16="","",'入力３枚目'!D16)</f>
      </c>
      <c r="E16" s="49">
        <f>IF('入力３枚目'!E16="","",'入力３枚目'!E16)</f>
      </c>
      <c r="F16" s="49">
        <f>IF('入力３枚目'!F16="","",'入力３枚目'!F16)</f>
      </c>
      <c r="G16" s="51">
        <f>IF('入力３枚目'!G16="","",'入力３枚目'!G16)</f>
      </c>
      <c r="H16" s="49">
        <f>IF('入力３枚目'!H16="","",'入力３枚目'!H16)</f>
      </c>
      <c r="I16" s="173">
        <f>IF('入力３枚目'!O16="","",'入力３枚目'!O16)</f>
      </c>
      <c r="J16" s="174"/>
      <c r="K16" s="174"/>
      <c r="L16" s="174"/>
      <c r="M16" s="175"/>
    </row>
    <row r="17" spans="1:13" ht="35.25" customHeight="1">
      <c r="A17">
        <v>6</v>
      </c>
      <c r="B17" s="49">
        <f>IF('入力３枚目'!B17="","",'入力３枚目'!B17)</f>
      </c>
      <c r="C17" s="50">
        <f>IF('入力３枚目'!C17="","",'入力３枚目'!C17)</f>
      </c>
      <c r="D17" s="49">
        <f>IF('入力３枚目'!D17="","",'入力３枚目'!D17)</f>
      </c>
      <c r="E17" s="49">
        <f>IF('入力３枚目'!E17="","",'入力３枚目'!E17)</f>
      </c>
      <c r="F17" s="49">
        <f>IF('入力３枚目'!F17="","",'入力３枚目'!F17)</f>
      </c>
      <c r="G17" s="51">
        <f>IF('入力３枚目'!G17="","",'入力３枚目'!G17)</f>
      </c>
      <c r="H17" s="49">
        <f>IF('入力３枚目'!H17="","",'入力３枚目'!H17)</f>
      </c>
      <c r="I17" s="173">
        <f>IF('入力３枚目'!O17="","",'入力３枚目'!O17)</f>
      </c>
      <c r="J17" s="174"/>
      <c r="K17" s="174"/>
      <c r="L17" s="174"/>
      <c r="M17" s="175"/>
    </row>
    <row r="18" spans="1:13" ht="35.25" customHeight="1">
      <c r="A18">
        <v>7</v>
      </c>
      <c r="B18" s="49">
        <f>IF('入力３枚目'!B18="","",'入力３枚目'!B18)</f>
      </c>
      <c r="C18" s="50">
        <f>IF('入力３枚目'!C18="","",'入力３枚目'!C18)</f>
      </c>
      <c r="D18" s="49">
        <f>IF('入力３枚目'!D18="","",'入力３枚目'!D18)</f>
      </c>
      <c r="E18" s="49">
        <f>IF('入力３枚目'!E18="","",'入力３枚目'!E18)</f>
      </c>
      <c r="F18" s="49">
        <f>IF('入力３枚目'!F18="","",'入力３枚目'!F18)</f>
      </c>
      <c r="G18" s="51">
        <f>IF('入力３枚目'!G18="","",'入力３枚目'!G18)</f>
      </c>
      <c r="H18" s="49">
        <f>IF('入力３枚目'!H18="","",'入力３枚目'!H18)</f>
      </c>
      <c r="I18" s="173">
        <f>IF('入力３枚目'!O18="","",'入力３枚目'!O18)</f>
      </c>
      <c r="J18" s="174"/>
      <c r="K18" s="174"/>
      <c r="L18" s="174"/>
      <c r="M18" s="175"/>
    </row>
    <row r="19" spans="1:13" ht="35.25" customHeight="1">
      <c r="A19">
        <v>8</v>
      </c>
      <c r="B19" s="49">
        <f>IF('入力３枚目'!B19="","",'入力３枚目'!B19)</f>
      </c>
      <c r="C19" s="50">
        <f>IF('入力３枚目'!C19="","",'入力３枚目'!C19)</f>
      </c>
      <c r="D19" s="49">
        <f>IF('入力３枚目'!D19="","",'入力３枚目'!D19)</f>
      </c>
      <c r="E19" s="49">
        <f>IF('入力３枚目'!E19="","",'入力３枚目'!E19)</f>
      </c>
      <c r="F19" s="49">
        <f>IF('入力３枚目'!F19="","",'入力３枚目'!F19)</f>
      </c>
      <c r="G19" s="51">
        <f>IF('入力３枚目'!G19="","",'入力３枚目'!G19)</f>
      </c>
      <c r="H19" s="49">
        <f>IF('入力３枚目'!H19="","",'入力３枚目'!H19)</f>
      </c>
      <c r="I19" s="173">
        <f>IF('入力３枚目'!O19="","",'入力３枚目'!O19)</f>
      </c>
      <c r="J19" s="174"/>
      <c r="K19" s="174"/>
      <c r="L19" s="174"/>
      <c r="M19" s="175"/>
    </row>
    <row r="20" spans="1:13" ht="35.25" customHeight="1">
      <c r="A20">
        <v>9</v>
      </c>
      <c r="B20" s="49">
        <f>IF('入力３枚目'!B20="","",'入力３枚目'!B20)</f>
      </c>
      <c r="C20" s="50">
        <f>IF('入力３枚目'!C20="","",'入力３枚目'!C20)</f>
      </c>
      <c r="D20" s="49">
        <f>IF('入力３枚目'!D20="","",'入力３枚目'!D20)</f>
      </c>
      <c r="E20" s="49">
        <f>IF('入力３枚目'!E20="","",'入力３枚目'!E20)</f>
      </c>
      <c r="F20" s="49">
        <f>IF('入力３枚目'!F20="","",'入力３枚目'!F20)</f>
      </c>
      <c r="G20" s="51">
        <f>IF('入力３枚目'!G20="","",'入力３枚目'!G20)</f>
      </c>
      <c r="H20" s="49">
        <f>IF('入力３枚目'!H20="","",'入力３枚目'!H20)</f>
      </c>
      <c r="I20" s="173">
        <f>IF('入力３枚目'!O20="","",'入力３枚目'!O20)</f>
      </c>
      <c r="J20" s="174"/>
      <c r="K20" s="174"/>
      <c r="L20" s="174"/>
      <c r="M20" s="175"/>
    </row>
    <row r="21" spans="1:13" ht="35.25" customHeight="1">
      <c r="A21">
        <v>10</v>
      </c>
      <c r="B21" s="49">
        <f>IF('入力３枚目'!B21="","",'入力３枚目'!B21)</f>
      </c>
      <c r="C21" s="50">
        <f>IF('入力３枚目'!C21="","",'入力３枚目'!C21)</f>
      </c>
      <c r="D21" s="49">
        <f>IF('入力３枚目'!D21="","",'入力３枚目'!D21)</f>
      </c>
      <c r="E21" s="49">
        <f>IF('入力３枚目'!E21="","",'入力３枚目'!E21)</f>
      </c>
      <c r="F21" s="49">
        <f>IF('入力３枚目'!F21="","",'入力３枚目'!F21)</f>
      </c>
      <c r="G21" s="51">
        <f>IF('入力３枚目'!G21="","",'入力３枚目'!G21)</f>
      </c>
      <c r="H21" s="49">
        <f>IF('入力３枚目'!H21="","",'入力３枚目'!H21)</f>
      </c>
      <c r="I21" s="173">
        <f>IF('入力３枚目'!O21="","",'入力３枚目'!O21)</f>
      </c>
      <c r="J21" s="174"/>
      <c r="K21" s="174"/>
      <c r="L21" s="174"/>
      <c r="M21" s="175"/>
    </row>
    <row r="22" spans="1:13" ht="35.25" customHeight="1">
      <c r="A22">
        <v>11</v>
      </c>
      <c r="B22" s="49">
        <f>IF('入力３枚目'!B22="","",'入力３枚目'!B22)</f>
      </c>
      <c r="C22" s="50">
        <f>IF('入力３枚目'!C22="","",'入力３枚目'!C22)</f>
      </c>
      <c r="D22" s="49">
        <f>IF('入力３枚目'!D22="","",'入力３枚目'!D22)</f>
      </c>
      <c r="E22" s="49">
        <f>IF('入力３枚目'!E22="","",'入力３枚目'!E22)</f>
      </c>
      <c r="F22" s="49">
        <f>IF('入力３枚目'!F22="","",'入力３枚目'!F22)</f>
      </c>
      <c r="G22" s="51">
        <f>IF('入力３枚目'!G22="","",'入力３枚目'!G22)</f>
      </c>
      <c r="H22" s="49">
        <f>IF('入力３枚目'!H22="","",'入力３枚目'!H22)</f>
      </c>
      <c r="I22" s="173">
        <f>IF('入力３枚目'!O22="","",'入力３枚目'!O22)</f>
      </c>
      <c r="J22" s="174"/>
      <c r="K22" s="174"/>
      <c r="L22" s="174"/>
      <c r="M22" s="175"/>
    </row>
    <row r="23" spans="1:13" ht="35.25" customHeight="1">
      <c r="A23">
        <v>12</v>
      </c>
      <c r="B23" s="49">
        <f>IF('入力３枚目'!B23="","",'入力３枚目'!B23)</f>
      </c>
      <c r="C23" s="50">
        <f>IF('入力３枚目'!C23="","",'入力３枚目'!C23)</f>
      </c>
      <c r="D23" s="49">
        <f>IF('入力３枚目'!D23="","",'入力３枚目'!D23)</f>
      </c>
      <c r="E23" s="49">
        <f>IF('入力３枚目'!E23="","",'入力３枚目'!E23)</f>
      </c>
      <c r="F23" s="49">
        <f>IF('入力３枚目'!F23="","",'入力３枚目'!F23)</f>
      </c>
      <c r="G23" s="51">
        <f>IF('入力３枚目'!G23="","",'入力３枚目'!G23)</f>
      </c>
      <c r="H23" s="49">
        <f>IF('入力３枚目'!H23="","",'入力３枚目'!H23)</f>
      </c>
      <c r="I23" s="173">
        <f>IF('入力３枚目'!O23="","",'入力３枚目'!O23)</f>
      </c>
      <c r="J23" s="174"/>
      <c r="K23" s="174"/>
      <c r="L23" s="174"/>
      <c r="M23" s="175"/>
    </row>
    <row r="24" spans="1:13" ht="35.25" customHeight="1">
      <c r="A24">
        <v>13</v>
      </c>
      <c r="B24" s="49">
        <f>IF('入力３枚目'!B24="","",'入力３枚目'!B24)</f>
      </c>
      <c r="C24" s="50">
        <f>IF('入力３枚目'!C24="","",'入力３枚目'!C24)</f>
      </c>
      <c r="D24" s="49">
        <f>IF('入力３枚目'!D24="","",'入力３枚目'!D24)</f>
      </c>
      <c r="E24" s="49">
        <f>IF('入力３枚目'!E24="","",'入力３枚目'!E24)</f>
      </c>
      <c r="F24" s="49">
        <f>IF('入力３枚目'!F24="","",'入力３枚目'!F24)</f>
      </c>
      <c r="G24" s="51">
        <f>IF('入力３枚目'!G24="","",'入力３枚目'!G24)</f>
      </c>
      <c r="H24" s="49">
        <f>IF('入力３枚目'!H24="","",'入力３枚目'!H24)</f>
      </c>
      <c r="I24" s="173">
        <f>IF('入力３枚目'!O24="","",'入力３枚目'!O24)</f>
      </c>
      <c r="J24" s="174"/>
      <c r="K24" s="174"/>
      <c r="L24" s="174"/>
      <c r="M24" s="175"/>
    </row>
    <row r="25" spans="1:13" ht="35.25" customHeight="1">
      <c r="A25">
        <v>14</v>
      </c>
      <c r="B25" s="49">
        <f>IF('入力３枚目'!B25="","",'入力３枚目'!B25)</f>
      </c>
      <c r="C25" s="50">
        <f>IF('入力３枚目'!C25="","",'入力３枚目'!C25)</f>
      </c>
      <c r="D25" s="49">
        <f>IF('入力３枚目'!D25="","",'入力３枚目'!D25)</f>
      </c>
      <c r="E25" s="49">
        <f>IF('入力３枚目'!E25="","",'入力３枚目'!E25)</f>
      </c>
      <c r="F25" s="49">
        <f>IF('入力３枚目'!F25="","",'入力３枚目'!F25)</f>
      </c>
      <c r="G25" s="51">
        <f>IF('入力３枚目'!G25="","",'入力３枚目'!G25)</f>
      </c>
      <c r="H25" s="49">
        <f>IF('入力３枚目'!H25="","",'入力３枚目'!H25)</f>
      </c>
      <c r="I25" s="173">
        <f>IF('入力３枚目'!O25="","",'入力３枚目'!O25)</f>
      </c>
      <c r="J25" s="174"/>
      <c r="K25" s="174"/>
      <c r="L25" s="174"/>
      <c r="M25" s="175"/>
    </row>
    <row r="26" spans="1:13" ht="35.25" customHeight="1">
      <c r="A26">
        <v>15</v>
      </c>
      <c r="B26" s="49">
        <f>IF('入力３枚目'!B26="","",'入力３枚目'!B26)</f>
      </c>
      <c r="C26" s="50">
        <f>IF('入力３枚目'!C26="","",'入力３枚目'!C26)</f>
      </c>
      <c r="D26" s="49">
        <f>IF('入力３枚目'!D26="","",'入力３枚目'!D26)</f>
      </c>
      <c r="E26" s="49">
        <f>IF('入力３枚目'!E26="","",'入力３枚目'!E26)</f>
      </c>
      <c r="F26" s="49">
        <f>IF('入力３枚目'!F26="","",'入力３枚目'!F26)</f>
      </c>
      <c r="G26" s="51">
        <f>IF('入力３枚目'!G26="","",'入力３枚目'!G26)</f>
      </c>
      <c r="H26" s="49">
        <f>IF('入力３枚目'!H26="","",'入力３枚目'!H26)</f>
      </c>
      <c r="I26" s="173">
        <f>IF('入力３枚目'!O26="","",'入力３枚目'!O26)</f>
      </c>
      <c r="J26" s="174"/>
      <c r="K26" s="174"/>
      <c r="L26" s="174"/>
      <c r="M26" s="175"/>
    </row>
    <row r="27" spans="1:13" ht="35.25" customHeight="1">
      <c r="A27">
        <v>16</v>
      </c>
      <c r="B27" s="49">
        <f>IF('入力３枚目'!B27="","",'入力３枚目'!B27)</f>
      </c>
      <c r="C27" s="50">
        <f>IF('入力３枚目'!C27="","",'入力３枚目'!C27)</f>
      </c>
      <c r="D27" s="49">
        <f>IF('入力３枚目'!D27="","",'入力３枚目'!D27)</f>
      </c>
      <c r="E27" s="49">
        <f>IF('入力３枚目'!E27="","",'入力３枚目'!E27)</f>
      </c>
      <c r="F27" s="49">
        <f>IF('入力３枚目'!F27="","",'入力３枚目'!F27)</f>
      </c>
      <c r="G27" s="51">
        <f>IF('入力３枚目'!G27="","",'入力３枚目'!G27)</f>
      </c>
      <c r="H27" s="49">
        <f>IF('入力３枚目'!H27="","",'入力３枚目'!H27)</f>
      </c>
      <c r="I27" s="173">
        <f>IF('入力３枚目'!O27="","",'入力３枚目'!O27)</f>
      </c>
      <c r="J27" s="174"/>
      <c r="K27" s="174"/>
      <c r="L27" s="174"/>
      <c r="M27" s="175"/>
    </row>
    <row r="28" spans="1:13" ht="35.25" customHeight="1">
      <c r="A28">
        <v>17</v>
      </c>
      <c r="B28" s="49">
        <f>IF('入力３枚目'!B28="","",'入力３枚目'!B28)</f>
      </c>
      <c r="C28" s="50">
        <f>IF('入力３枚目'!C28="","",'入力３枚目'!C28)</f>
      </c>
      <c r="D28" s="49">
        <f>IF('入力３枚目'!D28="","",'入力３枚目'!D28)</f>
      </c>
      <c r="E28" s="49">
        <f>IF('入力３枚目'!E28="","",'入力３枚目'!E28)</f>
      </c>
      <c r="F28" s="49">
        <f>IF('入力３枚目'!F28="","",'入力３枚目'!F28)</f>
      </c>
      <c r="G28" s="51">
        <f>IF('入力３枚目'!G28="","",'入力３枚目'!G28)</f>
      </c>
      <c r="H28" s="49">
        <f>IF('入力３枚目'!H28="","",'入力３枚目'!H28)</f>
      </c>
      <c r="I28" s="173">
        <f>IF('入力３枚目'!O28="","",'入力３枚目'!O28)</f>
      </c>
      <c r="J28" s="174"/>
      <c r="K28" s="174"/>
      <c r="L28" s="174"/>
      <c r="M28" s="175"/>
    </row>
    <row r="29" spans="1:13" ht="35.25" customHeight="1">
      <c r="A29">
        <v>18</v>
      </c>
      <c r="B29" s="49">
        <f>IF('入力３枚目'!B29="","",'入力３枚目'!B29)</f>
      </c>
      <c r="C29" s="50">
        <f>IF('入力３枚目'!C29="","",'入力３枚目'!C29)</f>
      </c>
      <c r="D29" s="49">
        <f>IF('入力３枚目'!D29="","",'入力３枚目'!D29)</f>
      </c>
      <c r="E29" s="49">
        <f>IF('入力３枚目'!E29="","",'入力３枚目'!E29)</f>
      </c>
      <c r="F29" s="49">
        <f>IF('入力３枚目'!F29="","",'入力３枚目'!F29)</f>
      </c>
      <c r="G29" s="51">
        <f>IF('入力３枚目'!G29="","",'入力３枚目'!G29)</f>
      </c>
      <c r="H29" s="49">
        <f>IF('入力３枚目'!H29="","",'入力３枚目'!H29)</f>
      </c>
      <c r="I29" s="173">
        <f>IF('入力３枚目'!O29="","",'入力３枚目'!O29)</f>
      </c>
      <c r="J29" s="174"/>
      <c r="K29" s="174"/>
      <c r="L29" s="174"/>
      <c r="M29" s="175"/>
    </row>
    <row r="30" spans="1:13" ht="35.25" customHeight="1">
      <c r="A30">
        <v>19</v>
      </c>
      <c r="B30" s="49">
        <f>IF('入力３枚目'!B30="","",'入力３枚目'!B30)</f>
      </c>
      <c r="C30" s="50">
        <f>IF('入力３枚目'!C30="","",'入力３枚目'!C30)</f>
      </c>
      <c r="D30" s="49">
        <f>IF('入力３枚目'!D30="","",'入力３枚目'!D30)</f>
      </c>
      <c r="E30" s="49">
        <f>IF('入力３枚目'!E30="","",'入力３枚目'!E30)</f>
      </c>
      <c r="F30" s="49">
        <f>IF('入力３枚目'!F30="","",'入力３枚目'!F30)</f>
      </c>
      <c r="G30" s="51">
        <f>IF('入力３枚目'!G30="","",'入力３枚目'!G30)</f>
      </c>
      <c r="H30" s="49">
        <f>IF('入力３枚目'!H30="","",'入力３枚目'!H30)</f>
      </c>
      <c r="I30" s="173">
        <f>IF('入力３枚目'!O30="","",'入力３枚目'!O30)</f>
      </c>
      <c r="J30" s="174"/>
      <c r="K30" s="174"/>
      <c r="L30" s="174"/>
      <c r="M30" s="175"/>
    </row>
    <row r="31" spans="1:13" ht="35.25" customHeight="1">
      <c r="A31">
        <v>20</v>
      </c>
      <c r="B31" s="49">
        <f>IF('入力３枚目'!B31="","",'入力３枚目'!B31)</f>
      </c>
      <c r="C31" s="50">
        <f>IF('入力３枚目'!C31="","",'入力３枚目'!C31)</f>
      </c>
      <c r="D31" s="49">
        <f>IF('入力３枚目'!D31="","",'入力３枚目'!D31)</f>
      </c>
      <c r="E31" s="49">
        <f>IF('入力３枚目'!E31="","",'入力３枚目'!E31)</f>
      </c>
      <c r="F31" s="49">
        <f>IF('入力３枚目'!F31="","",'入力３枚目'!F31)</f>
      </c>
      <c r="G31" s="51">
        <f>IF('入力３枚目'!G31="","",'入力３枚目'!G31)</f>
      </c>
      <c r="H31" s="49">
        <f>IF('入力３枚目'!H31="","",'入力３枚目'!H31)</f>
      </c>
      <c r="I31" s="173">
        <f>IF('入力３枚目'!O31="","",'入力３枚目'!O31)</f>
      </c>
      <c r="J31" s="174"/>
      <c r="K31" s="174"/>
      <c r="L31" s="174"/>
      <c r="M31" s="175"/>
    </row>
    <row r="32" spans="1:13" ht="35.25" customHeight="1">
      <c r="A32">
        <v>21</v>
      </c>
      <c r="B32" s="49">
        <f>IF('入力３枚目'!B32="","",'入力３枚目'!B32)</f>
      </c>
      <c r="C32" s="50">
        <f>IF('入力３枚目'!C32="","",'入力３枚目'!C32)</f>
      </c>
      <c r="D32" s="49">
        <f>IF('入力３枚目'!D32="","",'入力３枚目'!D32)</f>
      </c>
      <c r="E32" s="49">
        <f>IF('入力３枚目'!E32="","",'入力３枚目'!E32)</f>
      </c>
      <c r="F32" s="49">
        <f>IF('入力３枚目'!F32="","",'入力３枚目'!F32)</f>
      </c>
      <c r="G32" s="51">
        <f>IF('入力３枚目'!G32="","",'入力３枚目'!G32)</f>
      </c>
      <c r="H32" s="49">
        <f>IF('入力３枚目'!H32="","",'入力３枚目'!H32)</f>
      </c>
      <c r="I32" s="173">
        <f>IF('入力３枚目'!O32="","",'入力３枚目'!O32)</f>
      </c>
      <c r="J32" s="174"/>
      <c r="K32" s="174"/>
      <c r="L32" s="174"/>
      <c r="M32" s="175"/>
    </row>
    <row r="33" spans="1:13" ht="35.25" customHeight="1">
      <c r="A33">
        <v>22</v>
      </c>
      <c r="B33" s="49">
        <f>IF('入力３枚目'!B33="","",'入力３枚目'!B33)</f>
      </c>
      <c r="C33" s="50">
        <f>IF('入力３枚目'!C33="","",'入力３枚目'!C33)</f>
      </c>
      <c r="D33" s="49">
        <f>IF('入力３枚目'!D33="","",'入力３枚目'!D33)</f>
      </c>
      <c r="E33" s="49">
        <f>IF('入力３枚目'!E33="","",'入力３枚目'!E33)</f>
      </c>
      <c r="F33" s="49">
        <f>IF('入力３枚目'!F33="","",'入力３枚目'!F33)</f>
      </c>
      <c r="G33" s="51">
        <f>IF('入力３枚目'!G33="","",'入力３枚目'!G33)</f>
      </c>
      <c r="H33" s="49">
        <f>IF('入力３枚目'!H33="","",'入力３枚目'!H33)</f>
      </c>
      <c r="I33" s="173">
        <f>IF('入力３枚目'!O33="","",'入力３枚目'!O33)</f>
      </c>
      <c r="J33" s="174"/>
      <c r="K33" s="174"/>
      <c r="L33" s="174"/>
      <c r="M33" s="175"/>
    </row>
    <row r="34" spans="1:13" ht="35.25" customHeight="1">
      <c r="A34">
        <v>23</v>
      </c>
      <c r="B34" s="49">
        <f>IF('入力３枚目'!B34="","",'入力３枚目'!B34)</f>
      </c>
      <c r="C34" s="50">
        <f>IF('入力３枚目'!C34="","",'入力３枚目'!C34)</f>
      </c>
      <c r="D34" s="49">
        <f>IF('入力３枚目'!D34="","",'入力３枚目'!D34)</f>
      </c>
      <c r="E34" s="49">
        <f>IF('入力３枚目'!E34="","",'入力３枚目'!E34)</f>
      </c>
      <c r="F34" s="49">
        <f>IF('入力３枚目'!F34="","",'入力３枚目'!F34)</f>
      </c>
      <c r="G34" s="51">
        <f>IF('入力３枚目'!G34="","",'入力３枚目'!G34)</f>
      </c>
      <c r="H34" s="49">
        <f>IF('入力３枚目'!H34="","",'入力３枚目'!H34)</f>
      </c>
      <c r="I34" s="173">
        <f>IF('入力３枚目'!O34="","",'入力３枚目'!O34)</f>
      </c>
      <c r="J34" s="174"/>
      <c r="K34" s="174"/>
      <c r="L34" s="174"/>
      <c r="M34" s="175"/>
    </row>
    <row r="35" spans="1:13" ht="35.25" customHeight="1">
      <c r="A35">
        <v>24</v>
      </c>
      <c r="B35" s="49">
        <f>IF('入力３枚目'!B35="","",'入力３枚目'!B35)</f>
      </c>
      <c r="C35" s="50">
        <f>IF('入力３枚目'!C35="","",'入力３枚目'!C35)</f>
      </c>
      <c r="D35" s="49">
        <f>IF('入力３枚目'!D35="","",'入力３枚目'!D35)</f>
      </c>
      <c r="E35" s="49">
        <f>IF('入力３枚目'!E35="","",'入力３枚目'!E35)</f>
      </c>
      <c r="F35" s="49">
        <f>IF('入力３枚目'!F35="","",'入力３枚目'!F35)</f>
      </c>
      <c r="G35" s="51">
        <f>IF('入力３枚目'!G35="","",'入力３枚目'!G35)</f>
      </c>
      <c r="H35" s="49">
        <f>IF('入力３枚目'!H35="","",'入力３枚目'!H35)</f>
      </c>
      <c r="I35" s="173">
        <f>IF('入力３枚目'!O35="","",'入力３枚目'!O35)</f>
      </c>
      <c r="J35" s="174"/>
      <c r="K35" s="174"/>
      <c r="L35" s="174"/>
      <c r="M35" s="175"/>
    </row>
    <row r="36" spans="1:13" ht="35.25" customHeight="1">
      <c r="A36">
        <v>25</v>
      </c>
      <c r="B36" s="49">
        <f>IF('入力３枚目'!B36="","",'入力３枚目'!B36)</f>
      </c>
      <c r="C36" s="50">
        <f>IF('入力３枚目'!C36="","",'入力３枚目'!C36)</f>
      </c>
      <c r="D36" s="49">
        <f>IF('入力３枚目'!D36="","",'入力３枚目'!D36)</f>
      </c>
      <c r="E36" s="49">
        <f>IF('入力３枚目'!E36="","",'入力３枚目'!E36)</f>
      </c>
      <c r="F36" s="49">
        <f>IF('入力３枚目'!F36="","",'入力３枚目'!F36)</f>
      </c>
      <c r="G36" s="51">
        <f>IF('入力３枚目'!G36="","",'入力３枚目'!G36)</f>
      </c>
      <c r="H36" s="49">
        <f>IF('入力３枚目'!H36="","",'入力３枚目'!H36)</f>
      </c>
      <c r="I36" s="173">
        <f>IF('入力３枚目'!O36="","",'入力３枚目'!O36)</f>
      </c>
      <c r="J36" s="174"/>
      <c r="K36" s="174"/>
      <c r="L36" s="174"/>
      <c r="M36" s="17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B1:M1"/>
    <mergeCell ref="C3:D3"/>
    <mergeCell ref="E3:F3"/>
    <mergeCell ref="C4:D4"/>
    <mergeCell ref="E4:F4"/>
    <mergeCell ref="H4:K4"/>
    <mergeCell ref="C5:D5"/>
    <mergeCell ref="E5:F5"/>
    <mergeCell ref="C6:D6"/>
    <mergeCell ref="E6:F6"/>
    <mergeCell ref="H5:K5"/>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34:M34"/>
    <mergeCell ref="I35:M35"/>
    <mergeCell ref="I36:M36"/>
    <mergeCell ref="I28:M28"/>
    <mergeCell ref="I29:M29"/>
    <mergeCell ref="I30:M30"/>
    <mergeCell ref="I31:M31"/>
    <mergeCell ref="I32:M32"/>
    <mergeCell ref="I33:M33"/>
  </mergeCells>
  <printOptions horizontalCentered="1"/>
  <pageMargins left="0" right="0" top="0.5905511811023623" bottom="0.3937007874015748" header="0" footer="0"/>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H10" sqref="H10"/>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24" t="str">
        <f>IF('入力１枚目'!B1="","",'入力１枚目'!B1)</f>
        <v>第７２回国民体育大会参加者名簿</v>
      </c>
      <c r="C1" s="224"/>
      <c r="D1" s="224"/>
      <c r="E1" s="224"/>
      <c r="F1" s="224"/>
      <c r="G1" s="224"/>
      <c r="H1" s="224"/>
      <c r="I1" s="224"/>
      <c r="J1" s="224"/>
      <c r="K1" s="224"/>
      <c r="L1" s="224"/>
      <c r="M1" s="224"/>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07">
        <f>IF('入力１枚目'!H4="","",'入力１枚目'!H4)</f>
      </c>
      <c r="I4" s="227"/>
      <c r="J4" s="208"/>
      <c r="K4" s="33"/>
      <c r="L4" s="33"/>
      <c r="M4" s="33"/>
    </row>
    <row r="5" spans="2:13" ht="18.75" customHeight="1">
      <c r="B5" s="6"/>
      <c r="C5" s="6"/>
      <c r="D5" s="11" t="s">
        <v>4</v>
      </c>
      <c r="E5" s="207">
        <f>IF('入力１枚目'!E5="","",'入力１枚目'!E5)</f>
      </c>
      <c r="F5" s="208"/>
      <c r="G5" s="36" t="s">
        <v>6</v>
      </c>
      <c r="H5" s="207">
        <f>IF('入力１枚目'!H5="","",'入力１枚目'!H5)</f>
      </c>
      <c r="I5" s="227"/>
      <c r="J5" s="208"/>
      <c r="K5" s="33"/>
      <c r="L5" s="33"/>
      <c r="M5" s="33"/>
    </row>
    <row r="6" spans="2:13" ht="18.75" customHeight="1">
      <c r="B6" s="6"/>
      <c r="C6" s="6"/>
      <c r="D6" s="11" t="s">
        <v>7</v>
      </c>
      <c r="E6" s="207">
        <f>IF('入力１枚目'!E6="","",'入力１枚目'!E6)</f>
      </c>
      <c r="F6" s="208"/>
      <c r="G6" s="36" t="s">
        <v>8</v>
      </c>
      <c r="H6" s="207">
        <f>IF('入力１枚目'!H6="","",'入力１枚目'!H6)</f>
      </c>
      <c r="I6" s="227"/>
      <c r="J6" s="208"/>
      <c r="K6" s="33"/>
      <c r="L6" s="33"/>
      <c r="M6" s="33"/>
    </row>
    <row r="7" spans="2:13" ht="9.75" customHeight="1">
      <c r="B7" s="1"/>
      <c r="C7" s="1"/>
      <c r="D7" s="1"/>
      <c r="E7" s="1"/>
      <c r="F7" s="1"/>
      <c r="G7" s="1"/>
      <c r="H7" s="1"/>
      <c r="I7" s="1"/>
      <c r="J7" s="1"/>
      <c r="K7" s="1"/>
      <c r="L7" s="17"/>
      <c r="M7" s="1"/>
    </row>
    <row r="8" spans="2:16" s="10" customFormat="1" ht="22.5" customHeight="1">
      <c r="B8" s="209" t="s">
        <v>0</v>
      </c>
      <c r="C8" s="210" t="s">
        <v>29</v>
      </c>
      <c r="D8" s="38" t="s">
        <v>17</v>
      </c>
      <c r="E8" s="212" t="s">
        <v>10</v>
      </c>
      <c r="F8" s="212"/>
      <c r="G8" s="213" t="s">
        <v>20</v>
      </c>
      <c r="H8" s="39" t="s">
        <v>21</v>
      </c>
      <c r="I8" s="215" t="s">
        <v>1</v>
      </c>
      <c r="J8" s="216"/>
      <c r="K8" s="216"/>
      <c r="L8" s="216"/>
      <c r="M8" s="217"/>
      <c r="P8" s="14"/>
    </row>
    <row r="9" spans="2:16" s="10" customFormat="1" ht="22.5" customHeight="1">
      <c r="B9" s="209"/>
      <c r="C9" s="211"/>
      <c r="D9" s="40" t="s">
        <v>26</v>
      </c>
      <c r="E9" s="41" t="s">
        <v>9</v>
      </c>
      <c r="F9" s="42" t="s">
        <v>11</v>
      </c>
      <c r="G9" s="214"/>
      <c r="H9" s="43" t="s">
        <v>28</v>
      </c>
      <c r="I9" s="218"/>
      <c r="J9" s="219"/>
      <c r="K9" s="219"/>
      <c r="L9" s="219"/>
      <c r="M9" s="220"/>
      <c r="P9" s="14"/>
    </row>
    <row r="10" spans="2:16" s="10" customFormat="1" ht="22.5" customHeight="1">
      <c r="B10" s="23" t="s">
        <v>32</v>
      </c>
      <c r="C10" s="23" t="s">
        <v>30</v>
      </c>
      <c r="D10" s="192" t="s">
        <v>34</v>
      </c>
      <c r="E10" s="194" t="s">
        <v>35</v>
      </c>
      <c r="F10" s="195"/>
      <c r="G10" s="27" t="s">
        <v>70</v>
      </c>
      <c r="H10" s="72" t="s">
        <v>192</v>
      </c>
      <c r="I10" s="25" t="s">
        <v>39</v>
      </c>
      <c r="J10" s="176" t="s">
        <v>59</v>
      </c>
      <c r="K10" s="196" t="s">
        <v>48</v>
      </c>
      <c r="L10" s="198" t="s">
        <v>49</v>
      </c>
      <c r="M10" s="176" t="s">
        <v>72</v>
      </c>
      <c r="O10" s="206" t="s">
        <v>86</v>
      </c>
      <c r="P10" s="206"/>
    </row>
    <row r="11" spans="2:16" s="10" customFormat="1" ht="22.5" customHeight="1">
      <c r="B11" s="24" t="s">
        <v>33</v>
      </c>
      <c r="C11" s="24" t="s">
        <v>31</v>
      </c>
      <c r="D11" s="193"/>
      <c r="E11" s="178" t="s">
        <v>36</v>
      </c>
      <c r="F11" s="179"/>
      <c r="G11" s="28" t="s">
        <v>71</v>
      </c>
      <c r="H11" s="31" t="s">
        <v>84</v>
      </c>
      <c r="I11" s="16" t="s">
        <v>40</v>
      </c>
      <c r="J11" s="177"/>
      <c r="K11" s="197"/>
      <c r="L11" s="199"/>
      <c r="M11" s="177"/>
      <c r="O11" s="206"/>
      <c r="P11" s="206"/>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B1:M1"/>
    <mergeCell ref="E3:F3"/>
    <mergeCell ref="E4:F4"/>
    <mergeCell ref="H4:J4"/>
    <mergeCell ref="E5:F5"/>
    <mergeCell ref="H5:J5"/>
    <mergeCell ref="E6:F6"/>
    <mergeCell ref="H6:J6"/>
    <mergeCell ref="B8:B9"/>
    <mergeCell ref="C8:C9"/>
    <mergeCell ref="E8:F8"/>
    <mergeCell ref="G8:G9"/>
    <mergeCell ref="I8:M9"/>
    <mergeCell ref="O10:P11"/>
    <mergeCell ref="E11:F11"/>
    <mergeCell ref="D10:D11"/>
    <mergeCell ref="E10:F10"/>
    <mergeCell ref="J10:J11"/>
    <mergeCell ref="K10:K11"/>
    <mergeCell ref="L10:L11"/>
    <mergeCell ref="M10:M11"/>
  </mergeCells>
  <printOptions horizontalCentered="1"/>
  <pageMargins left="0" right="0" top="0.5905511811023623" bottom="0.3937007874015748" header="0" footer="0"/>
  <pageSetup horizontalDpi="300" verticalDpi="300" orientation="portrait" paperSize="9" scale="67" r:id="rId1"/>
</worksheet>
</file>

<file path=xl/worksheets/sheet5.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9" sqref="P9"/>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tr">
        <f>IF('入力１枚目'!B1="","",'入力１枚目'!B1)</f>
        <v>第７２回国民体育大会参加者名簿</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f>IF('入力１枚目'!E3="","",'入力１枚目'!E3)</f>
      </c>
      <c r="F3" s="203"/>
      <c r="G3" s="12"/>
      <c r="H3" s="32"/>
      <c r="I3" s="32"/>
      <c r="J3" s="32"/>
      <c r="K3" s="32"/>
      <c r="L3" s="37"/>
      <c r="M3" s="32"/>
    </row>
    <row r="4" spans="2:13" ht="28.5" customHeight="1">
      <c r="B4" s="6"/>
      <c r="C4" s="200" t="s">
        <v>3</v>
      </c>
      <c r="D4" s="201"/>
      <c r="E4" s="202">
        <f>IF('入力１枚目'!E4="","",'入力１枚目'!E4)</f>
      </c>
      <c r="F4" s="203"/>
      <c r="G4" s="112" t="s">
        <v>5</v>
      </c>
      <c r="H4" s="202">
        <f>IF('入力１枚目'!H4="","",'入力１枚目'!H4)</f>
      </c>
      <c r="I4" s="204"/>
      <c r="J4" s="204"/>
      <c r="K4" s="203"/>
      <c r="L4" s="33"/>
      <c r="M4" s="33"/>
    </row>
    <row r="5" spans="2:13" ht="28.5" customHeight="1">
      <c r="B5" s="6"/>
      <c r="C5" s="200" t="s">
        <v>4</v>
      </c>
      <c r="D5" s="201"/>
      <c r="E5" s="202">
        <f>IF('入力１枚目'!E5="","",'入力１枚目'!E5)</f>
      </c>
      <c r="F5" s="203"/>
      <c r="G5" s="112" t="s">
        <v>6</v>
      </c>
      <c r="H5" s="202">
        <f>IF('入力１枚目'!H5="","",'入力１枚目'!H5)</f>
      </c>
      <c r="I5" s="204"/>
      <c r="J5" s="204"/>
      <c r="K5" s="203"/>
      <c r="L5" s="33"/>
      <c r="M5" s="33"/>
    </row>
    <row r="6" spans="2:13" ht="28.5" customHeight="1">
      <c r="B6" s="6"/>
      <c r="C6" s="200" t="s">
        <v>7</v>
      </c>
      <c r="D6" s="201"/>
      <c r="E6" s="202">
        <f>IF('入力１枚目'!E6="","",'入力１枚目'!E6)</f>
      </c>
      <c r="F6" s="203"/>
      <c r="G6" s="112" t="s">
        <v>8</v>
      </c>
      <c r="H6" s="202">
        <f>IF('入力１枚目'!H6="","",'入力１枚目'!H6)</f>
      </c>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25" t="s">
        <v>39</v>
      </c>
      <c r="J10" s="176" t="s">
        <v>59</v>
      </c>
      <c r="K10" s="196" t="s">
        <v>48</v>
      </c>
      <c r="L10" s="198" t="s">
        <v>49</v>
      </c>
      <c r="M10" s="176" t="s">
        <v>72</v>
      </c>
      <c r="P10" s="14"/>
    </row>
    <row r="11" spans="2:16" s="10" customFormat="1" ht="22.5" customHeight="1" hidden="1">
      <c r="B11" s="24" t="s">
        <v>33</v>
      </c>
      <c r="C11" s="24" t="s">
        <v>31</v>
      </c>
      <c r="D11" s="193"/>
      <c r="E11" s="178" t="s">
        <v>36</v>
      </c>
      <c r="F11" s="179"/>
      <c r="G11" s="28" t="s">
        <v>71</v>
      </c>
      <c r="H11" s="31" t="s">
        <v>84</v>
      </c>
      <c r="I11" s="16" t="s">
        <v>40</v>
      </c>
      <c r="J11" s="177"/>
      <c r="K11" s="197"/>
      <c r="L11" s="199"/>
      <c r="M11" s="177"/>
      <c r="P11" s="14"/>
    </row>
    <row r="12" spans="1:15" ht="35.25" customHeight="1">
      <c r="A12">
        <v>1</v>
      </c>
      <c r="B12" s="49">
        <f>IF('入力２枚目'!B12="","",'入力２枚目'!B12)</f>
      </c>
      <c r="C12" s="50">
        <f>IF('入力２枚目'!C12="","",'入力２枚目'!C12)</f>
      </c>
      <c r="D12" s="49">
        <f>IF('入力２枚目'!D12="","",'入力２枚目'!D12)</f>
      </c>
      <c r="E12" s="49">
        <f>IF('入力２枚目'!E12="","",'入力２枚目'!E12)</f>
      </c>
      <c r="F12" s="49">
        <f>IF('入力２枚目'!F12="","",'入力２枚目'!F12)</f>
      </c>
      <c r="G12" s="51">
        <f>IF('入力２枚目'!G12="","",'入力２枚目'!G12)</f>
      </c>
      <c r="H12" s="49">
        <f>IF('入力２枚目'!H12="","",'入力２枚目'!H12)</f>
      </c>
      <c r="I12" s="173">
        <f>IF('入力２枚目'!O12="","",'入力２枚目'!O12)</f>
      </c>
      <c r="J12" s="174"/>
      <c r="K12" s="174"/>
      <c r="L12" s="174"/>
      <c r="M12" s="175"/>
      <c r="O12" s="8"/>
    </row>
    <row r="13" spans="1:15" ht="35.25" customHeight="1">
      <c r="A13">
        <v>2</v>
      </c>
      <c r="B13" s="49">
        <f>IF('入力２枚目'!B13="","",'入力２枚目'!B13)</f>
      </c>
      <c r="C13" s="50">
        <f>IF('入力２枚目'!C13="","",'入力２枚目'!C13)</f>
      </c>
      <c r="D13" s="49">
        <f>IF('入力２枚目'!D13="","",'入力２枚目'!D13)</f>
      </c>
      <c r="E13" s="49">
        <f>IF('入力２枚目'!E13="","",'入力２枚目'!E13)</f>
      </c>
      <c r="F13" s="49">
        <f>IF('入力２枚目'!F13="","",'入力２枚目'!F13)</f>
      </c>
      <c r="G13" s="51">
        <f>IF('入力２枚目'!G13="","",'入力２枚目'!G13)</f>
      </c>
      <c r="H13" s="49">
        <f>IF('入力２枚目'!H13="","",'入力２枚目'!H13)</f>
      </c>
      <c r="I13" s="173">
        <f>IF('入力２枚目'!O13="","",'入力２枚目'!O13)</f>
      </c>
      <c r="J13" s="174"/>
      <c r="K13" s="174"/>
      <c r="L13" s="174"/>
      <c r="M13" s="175"/>
      <c r="O13" s="8"/>
    </row>
    <row r="14" spans="1:15" ht="35.25" customHeight="1">
      <c r="A14">
        <v>3</v>
      </c>
      <c r="B14" s="49">
        <f>IF('入力２枚目'!B14="","",'入力２枚目'!B14)</f>
      </c>
      <c r="C14" s="50">
        <f>IF('入力２枚目'!C14="","",'入力２枚目'!C14)</f>
      </c>
      <c r="D14" s="49">
        <f>IF('入力２枚目'!D14="","",'入力２枚目'!D14)</f>
      </c>
      <c r="E14" s="49">
        <f>IF('入力２枚目'!E14="","",'入力２枚目'!E14)</f>
      </c>
      <c r="F14" s="49">
        <f>IF('入力２枚目'!F14="","",'入力２枚目'!F14)</f>
      </c>
      <c r="G14" s="51">
        <f>IF('入力２枚目'!G14="","",'入力２枚目'!G14)</f>
      </c>
      <c r="H14" s="49">
        <f>IF('入力２枚目'!H14="","",'入力２枚目'!H14)</f>
      </c>
      <c r="I14" s="173">
        <f>IF('入力２枚目'!O14="","",'入力２枚目'!O14)</f>
      </c>
      <c r="J14" s="174"/>
      <c r="K14" s="174"/>
      <c r="L14" s="174"/>
      <c r="M14" s="175"/>
      <c r="O14" s="8"/>
    </row>
    <row r="15" spans="1:15" ht="35.25" customHeight="1">
      <c r="A15">
        <v>4</v>
      </c>
      <c r="B15" s="49">
        <f>IF('入力２枚目'!B15="","",'入力２枚目'!B15)</f>
      </c>
      <c r="C15" s="50">
        <f>IF('入力２枚目'!C15="","",'入力２枚目'!C15)</f>
      </c>
      <c r="D15" s="49">
        <f>IF('入力２枚目'!D15="","",'入力２枚目'!D15)</f>
      </c>
      <c r="E15" s="49">
        <f>IF('入力２枚目'!E15="","",'入力２枚目'!E15)</f>
      </c>
      <c r="F15" s="49">
        <f>IF('入力２枚目'!F15="","",'入力２枚目'!F15)</f>
      </c>
      <c r="G15" s="51">
        <f>IF('入力２枚目'!G15="","",'入力２枚目'!G15)</f>
      </c>
      <c r="H15" s="49">
        <f>IF('入力２枚目'!H15="","",'入力２枚目'!H15)</f>
      </c>
      <c r="I15" s="173">
        <f>IF('入力２枚目'!O15="","",'入力２枚目'!O15)</f>
      </c>
      <c r="J15" s="174"/>
      <c r="K15" s="174"/>
      <c r="L15" s="174"/>
      <c r="M15" s="175"/>
      <c r="O15" s="8"/>
    </row>
    <row r="16" spans="1:13" ht="35.25" customHeight="1">
      <c r="A16">
        <v>5</v>
      </c>
      <c r="B16" s="49">
        <f>IF('入力２枚目'!B16="","",'入力２枚目'!B16)</f>
      </c>
      <c r="C16" s="50">
        <f>IF('入力２枚目'!C16="","",'入力２枚目'!C16)</f>
      </c>
      <c r="D16" s="49">
        <f>IF('入力２枚目'!D16="","",'入力２枚目'!D16)</f>
      </c>
      <c r="E16" s="49">
        <f>IF('入力２枚目'!E16="","",'入力２枚目'!E16)</f>
      </c>
      <c r="F16" s="49">
        <f>IF('入力２枚目'!F16="","",'入力２枚目'!F16)</f>
      </c>
      <c r="G16" s="51">
        <f>IF('入力２枚目'!G16="","",'入力２枚目'!G16)</f>
      </c>
      <c r="H16" s="49">
        <f>IF('入力２枚目'!H16="","",'入力２枚目'!H16)</f>
      </c>
      <c r="I16" s="173">
        <f>IF('入力２枚目'!O16="","",'入力２枚目'!O16)</f>
      </c>
      <c r="J16" s="174"/>
      <c r="K16" s="174"/>
      <c r="L16" s="174"/>
      <c r="M16" s="175"/>
    </row>
    <row r="17" spans="1:13" ht="35.25" customHeight="1">
      <c r="A17">
        <v>6</v>
      </c>
      <c r="B17" s="49">
        <f>IF('入力２枚目'!B17="","",'入力２枚目'!B17)</f>
      </c>
      <c r="C17" s="50">
        <f>IF('入力２枚目'!C17="","",'入力２枚目'!C17)</f>
      </c>
      <c r="D17" s="49">
        <f>IF('入力２枚目'!D17="","",'入力２枚目'!D17)</f>
      </c>
      <c r="E17" s="49">
        <f>IF('入力２枚目'!E17="","",'入力２枚目'!E17)</f>
      </c>
      <c r="F17" s="49">
        <f>IF('入力２枚目'!F17="","",'入力２枚目'!F17)</f>
      </c>
      <c r="G17" s="51">
        <f>IF('入力２枚目'!G17="","",'入力２枚目'!G17)</f>
      </c>
      <c r="H17" s="49">
        <f>IF('入力２枚目'!H17="","",'入力２枚目'!H17)</f>
      </c>
      <c r="I17" s="173">
        <f>IF('入力２枚目'!O17="","",'入力２枚目'!O17)</f>
      </c>
      <c r="J17" s="174"/>
      <c r="K17" s="174"/>
      <c r="L17" s="174"/>
      <c r="M17" s="175"/>
    </row>
    <row r="18" spans="1:13" ht="35.25" customHeight="1">
      <c r="A18">
        <v>7</v>
      </c>
      <c r="B18" s="49">
        <f>IF('入力２枚目'!B18="","",'入力２枚目'!B18)</f>
      </c>
      <c r="C18" s="50">
        <f>IF('入力２枚目'!C18="","",'入力２枚目'!C18)</f>
      </c>
      <c r="D18" s="49">
        <f>IF('入力２枚目'!D18="","",'入力２枚目'!D18)</f>
      </c>
      <c r="E18" s="49">
        <f>IF('入力２枚目'!E18="","",'入力２枚目'!E18)</f>
      </c>
      <c r="F18" s="49">
        <f>IF('入力２枚目'!F18="","",'入力２枚目'!F18)</f>
      </c>
      <c r="G18" s="51">
        <f>IF('入力２枚目'!G18="","",'入力２枚目'!G18)</f>
      </c>
      <c r="H18" s="49">
        <f>IF('入力２枚目'!H18="","",'入力２枚目'!H18)</f>
      </c>
      <c r="I18" s="173">
        <f>IF('入力２枚目'!O18="","",'入力２枚目'!O18)</f>
      </c>
      <c r="J18" s="174"/>
      <c r="K18" s="174"/>
      <c r="L18" s="174"/>
      <c r="M18" s="175"/>
    </row>
    <row r="19" spans="1:13" ht="35.25" customHeight="1">
      <c r="A19">
        <v>8</v>
      </c>
      <c r="B19" s="49">
        <f>IF('入力２枚目'!B19="","",'入力２枚目'!B19)</f>
      </c>
      <c r="C19" s="50">
        <f>IF('入力２枚目'!C19="","",'入力２枚目'!C19)</f>
      </c>
      <c r="D19" s="49">
        <f>IF('入力２枚目'!D19="","",'入力２枚目'!D19)</f>
      </c>
      <c r="E19" s="49">
        <f>IF('入力２枚目'!E19="","",'入力２枚目'!E19)</f>
      </c>
      <c r="F19" s="49">
        <f>IF('入力２枚目'!F19="","",'入力２枚目'!F19)</f>
      </c>
      <c r="G19" s="51">
        <f>IF('入力２枚目'!G19="","",'入力２枚目'!G19)</f>
      </c>
      <c r="H19" s="49">
        <f>IF('入力２枚目'!H19="","",'入力２枚目'!H19)</f>
      </c>
      <c r="I19" s="173">
        <f>IF('入力２枚目'!O19="","",'入力２枚目'!O19)</f>
      </c>
      <c r="J19" s="174"/>
      <c r="K19" s="174"/>
      <c r="L19" s="174"/>
      <c r="M19" s="175"/>
    </row>
    <row r="20" spans="1:13" ht="35.25" customHeight="1">
      <c r="A20">
        <v>9</v>
      </c>
      <c r="B20" s="49">
        <f>IF('入力２枚目'!B20="","",'入力２枚目'!B20)</f>
      </c>
      <c r="C20" s="50">
        <f>IF('入力２枚目'!C20="","",'入力２枚目'!C20)</f>
      </c>
      <c r="D20" s="49">
        <f>IF('入力２枚目'!D20="","",'入力２枚目'!D20)</f>
      </c>
      <c r="E20" s="49">
        <f>IF('入力２枚目'!E20="","",'入力２枚目'!E20)</f>
      </c>
      <c r="F20" s="49">
        <f>IF('入力２枚目'!F20="","",'入力２枚目'!F20)</f>
      </c>
      <c r="G20" s="51">
        <f>IF('入力２枚目'!G20="","",'入力２枚目'!G20)</f>
      </c>
      <c r="H20" s="49">
        <f>IF('入力２枚目'!H20="","",'入力２枚目'!H20)</f>
      </c>
      <c r="I20" s="173">
        <f>IF('入力２枚目'!O20="","",'入力２枚目'!O20)</f>
      </c>
      <c r="J20" s="174"/>
      <c r="K20" s="174"/>
      <c r="L20" s="174"/>
      <c r="M20" s="175"/>
    </row>
    <row r="21" spans="1:13" ht="35.25" customHeight="1">
      <c r="A21">
        <v>10</v>
      </c>
      <c r="B21" s="49">
        <f>IF('入力２枚目'!B21="","",'入力２枚目'!B21)</f>
      </c>
      <c r="C21" s="50">
        <f>IF('入力２枚目'!C21="","",'入力２枚目'!C21)</f>
      </c>
      <c r="D21" s="49">
        <f>IF('入力２枚目'!D21="","",'入力２枚目'!D21)</f>
      </c>
      <c r="E21" s="49">
        <f>IF('入力２枚目'!E21="","",'入力２枚目'!E21)</f>
      </c>
      <c r="F21" s="49">
        <f>IF('入力２枚目'!F21="","",'入力２枚目'!F21)</f>
      </c>
      <c r="G21" s="51">
        <f>IF('入力２枚目'!G21="","",'入力２枚目'!G21)</f>
      </c>
      <c r="H21" s="49">
        <f>IF('入力２枚目'!H21="","",'入力２枚目'!H21)</f>
      </c>
      <c r="I21" s="173">
        <f>IF('入力２枚目'!O21="","",'入力２枚目'!O21)</f>
      </c>
      <c r="J21" s="174"/>
      <c r="K21" s="174"/>
      <c r="L21" s="174"/>
      <c r="M21" s="175"/>
    </row>
    <row r="22" spans="1:13" ht="35.25" customHeight="1">
      <c r="A22">
        <v>11</v>
      </c>
      <c r="B22" s="49">
        <f>IF('入力２枚目'!B22="","",'入力２枚目'!B22)</f>
      </c>
      <c r="C22" s="50">
        <f>IF('入力２枚目'!C22="","",'入力２枚目'!C22)</f>
      </c>
      <c r="D22" s="49">
        <f>IF('入力２枚目'!D22="","",'入力２枚目'!D22)</f>
      </c>
      <c r="E22" s="49">
        <f>IF('入力２枚目'!E22="","",'入力２枚目'!E22)</f>
      </c>
      <c r="F22" s="49">
        <f>IF('入力２枚目'!F22="","",'入力２枚目'!F22)</f>
      </c>
      <c r="G22" s="51">
        <f>IF('入力２枚目'!G22="","",'入力２枚目'!G22)</f>
      </c>
      <c r="H22" s="49">
        <f>IF('入力２枚目'!H22="","",'入力２枚目'!H22)</f>
      </c>
      <c r="I22" s="173">
        <f>IF('入力２枚目'!O22="","",'入力２枚目'!O22)</f>
      </c>
      <c r="J22" s="174"/>
      <c r="K22" s="174"/>
      <c r="L22" s="174"/>
      <c r="M22" s="175"/>
    </row>
    <row r="23" spans="1:13" ht="35.25" customHeight="1">
      <c r="A23">
        <v>12</v>
      </c>
      <c r="B23" s="49">
        <f>IF('入力２枚目'!B23="","",'入力２枚目'!B23)</f>
      </c>
      <c r="C23" s="50">
        <f>IF('入力２枚目'!C23="","",'入力２枚目'!C23)</f>
      </c>
      <c r="D23" s="49">
        <f>IF('入力２枚目'!D23="","",'入力２枚目'!D23)</f>
      </c>
      <c r="E23" s="49">
        <f>IF('入力２枚目'!E23="","",'入力２枚目'!E23)</f>
      </c>
      <c r="F23" s="49">
        <f>IF('入力２枚目'!F23="","",'入力２枚目'!F23)</f>
      </c>
      <c r="G23" s="51">
        <f>IF('入力２枚目'!G23="","",'入力２枚目'!G23)</f>
      </c>
      <c r="H23" s="49">
        <f>IF('入力２枚目'!H23="","",'入力２枚目'!H23)</f>
      </c>
      <c r="I23" s="173">
        <f>IF('入力２枚目'!O23="","",'入力２枚目'!O23)</f>
      </c>
      <c r="J23" s="174"/>
      <c r="K23" s="174"/>
      <c r="L23" s="174"/>
      <c r="M23" s="175"/>
    </row>
    <row r="24" spans="1:13" ht="35.25" customHeight="1">
      <c r="A24">
        <v>13</v>
      </c>
      <c r="B24" s="49">
        <f>IF('入力２枚目'!B24="","",'入力２枚目'!B24)</f>
      </c>
      <c r="C24" s="50">
        <f>IF('入力２枚目'!C24="","",'入力２枚目'!C24)</f>
      </c>
      <c r="D24" s="49">
        <f>IF('入力２枚目'!D24="","",'入力２枚目'!D24)</f>
      </c>
      <c r="E24" s="49">
        <f>IF('入力２枚目'!E24="","",'入力２枚目'!E24)</f>
      </c>
      <c r="F24" s="49">
        <f>IF('入力２枚目'!F24="","",'入力２枚目'!F24)</f>
      </c>
      <c r="G24" s="51">
        <f>IF('入力２枚目'!G24="","",'入力２枚目'!G24)</f>
      </c>
      <c r="H24" s="49">
        <f>IF('入力２枚目'!H24="","",'入力２枚目'!H24)</f>
      </c>
      <c r="I24" s="173">
        <f>IF('入力２枚目'!O24="","",'入力２枚目'!O24)</f>
      </c>
      <c r="J24" s="174"/>
      <c r="K24" s="174"/>
      <c r="L24" s="174"/>
      <c r="M24" s="175"/>
    </row>
    <row r="25" spans="1:13" ht="35.25" customHeight="1">
      <c r="A25">
        <v>14</v>
      </c>
      <c r="B25" s="49">
        <f>IF('入力２枚目'!B25="","",'入力２枚目'!B25)</f>
      </c>
      <c r="C25" s="50">
        <f>IF('入力２枚目'!C25="","",'入力２枚目'!C25)</f>
      </c>
      <c r="D25" s="49">
        <f>IF('入力２枚目'!D25="","",'入力２枚目'!D25)</f>
      </c>
      <c r="E25" s="49">
        <f>IF('入力２枚目'!E25="","",'入力２枚目'!E25)</f>
      </c>
      <c r="F25" s="49">
        <f>IF('入力２枚目'!F25="","",'入力２枚目'!F25)</f>
      </c>
      <c r="G25" s="51">
        <f>IF('入力２枚目'!G25="","",'入力２枚目'!G25)</f>
      </c>
      <c r="H25" s="49">
        <f>IF('入力２枚目'!H25="","",'入力２枚目'!H25)</f>
      </c>
      <c r="I25" s="173">
        <f>IF('入力２枚目'!O25="","",'入力２枚目'!O25)</f>
      </c>
      <c r="J25" s="174"/>
      <c r="K25" s="174"/>
      <c r="L25" s="174"/>
      <c r="M25" s="175"/>
    </row>
    <row r="26" spans="1:13" ht="35.25" customHeight="1">
      <c r="A26">
        <v>15</v>
      </c>
      <c r="B26" s="49">
        <f>IF('入力２枚目'!B26="","",'入力２枚目'!B26)</f>
      </c>
      <c r="C26" s="50">
        <f>IF('入力２枚目'!C26="","",'入力２枚目'!C26)</f>
      </c>
      <c r="D26" s="49">
        <f>IF('入力２枚目'!D26="","",'入力２枚目'!D26)</f>
      </c>
      <c r="E26" s="49">
        <f>IF('入力２枚目'!E26="","",'入力２枚目'!E26)</f>
      </c>
      <c r="F26" s="49">
        <f>IF('入力２枚目'!F26="","",'入力２枚目'!F26)</f>
      </c>
      <c r="G26" s="51">
        <f>IF('入力２枚目'!G26="","",'入力２枚目'!G26)</f>
      </c>
      <c r="H26" s="49">
        <f>IF('入力２枚目'!H26="","",'入力２枚目'!H26)</f>
      </c>
      <c r="I26" s="173">
        <f>IF('入力２枚目'!O26="","",'入力２枚目'!O26)</f>
      </c>
      <c r="J26" s="174"/>
      <c r="K26" s="174"/>
      <c r="L26" s="174"/>
      <c r="M26" s="175"/>
    </row>
    <row r="27" spans="1:13" ht="35.25" customHeight="1">
      <c r="A27">
        <v>16</v>
      </c>
      <c r="B27" s="49">
        <f>IF('入力２枚目'!B27="","",'入力２枚目'!B27)</f>
      </c>
      <c r="C27" s="50">
        <f>IF('入力２枚目'!C27="","",'入力２枚目'!C27)</f>
      </c>
      <c r="D27" s="49">
        <f>IF('入力２枚目'!D27="","",'入力２枚目'!D27)</f>
      </c>
      <c r="E27" s="49">
        <f>IF('入力２枚目'!E27="","",'入力２枚目'!E27)</f>
      </c>
      <c r="F27" s="49">
        <f>IF('入力２枚目'!F27="","",'入力２枚目'!F27)</f>
      </c>
      <c r="G27" s="51">
        <f>IF('入力２枚目'!G27="","",'入力２枚目'!G27)</f>
      </c>
      <c r="H27" s="49">
        <f>IF('入力２枚目'!H27="","",'入力２枚目'!H27)</f>
      </c>
      <c r="I27" s="173">
        <f>IF('入力２枚目'!O27="","",'入力２枚目'!O27)</f>
      </c>
      <c r="J27" s="174"/>
      <c r="K27" s="174"/>
      <c r="L27" s="174"/>
      <c r="M27" s="175"/>
    </row>
    <row r="28" spans="1:13" ht="35.25" customHeight="1">
      <c r="A28">
        <v>17</v>
      </c>
      <c r="B28" s="49">
        <f>IF('入力２枚目'!B28="","",'入力２枚目'!B28)</f>
      </c>
      <c r="C28" s="50">
        <f>IF('入力２枚目'!C28="","",'入力２枚目'!C28)</f>
      </c>
      <c r="D28" s="49">
        <f>IF('入力２枚目'!D28="","",'入力２枚目'!D28)</f>
      </c>
      <c r="E28" s="49">
        <f>IF('入力２枚目'!E28="","",'入力２枚目'!E28)</f>
      </c>
      <c r="F28" s="49">
        <f>IF('入力２枚目'!F28="","",'入力２枚目'!F28)</f>
      </c>
      <c r="G28" s="51">
        <f>IF('入力２枚目'!G28="","",'入力２枚目'!G28)</f>
      </c>
      <c r="H28" s="49">
        <f>IF('入力２枚目'!H28="","",'入力２枚目'!H28)</f>
      </c>
      <c r="I28" s="173">
        <f>IF('入力２枚目'!O28="","",'入力２枚目'!O28)</f>
      </c>
      <c r="J28" s="174"/>
      <c r="K28" s="174"/>
      <c r="L28" s="174"/>
      <c r="M28" s="175"/>
    </row>
    <row r="29" spans="1:13" ht="35.25" customHeight="1">
      <c r="A29">
        <v>18</v>
      </c>
      <c r="B29" s="49">
        <f>IF('入力２枚目'!B29="","",'入力２枚目'!B29)</f>
      </c>
      <c r="C29" s="50">
        <f>IF('入力２枚目'!C29="","",'入力２枚目'!C29)</f>
      </c>
      <c r="D29" s="49">
        <f>IF('入力２枚目'!D29="","",'入力２枚目'!D29)</f>
      </c>
      <c r="E29" s="49">
        <f>IF('入力２枚目'!E29="","",'入力２枚目'!E29)</f>
      </c>
      <c r="F29" s="49">
        <f>IF('入力２枚目'!F29="","",'入力２枚目'!F29)</f>
      </c>
      <c r="G29" s="51">
        <f>IF('入力２枚目'!G29="","",'入力２枚目'!G29)</f>
      </c>
      <c r="H29" s="49">
        <f>IF('入力２枚目'!H29="","",'入力２枚目'!H29)</f>
      </c>
      <c r="I29" s="173">
        <f>IF('入力２枚目'!O29="","",'入力２枚目'!O29)</f>
      </c>
      <c r="J29" s="174"/>
      <c r="K29" s="174"/>
      <c r="L29" s="174"/>
      <c r="M29" s="175"/>
    </row>
    <row r="30" spans="1:13" ht="35.25" customHeight="1">
      <c r="A30">
        <v>19</v>
      </c>
      <c r="B30" s="49">
        <f>IF('入力２枚目'!B30="","",'入力２枚目'!B30)</f>
      </c>
      <c r="C30" s="50">
        <f>IF('入力２枚目'!C30="","",'入力２枚目'!C30)</f>
      </c>
      <c r="D30" s="49">
        <f>IF('入力２枚目'!D30="","",'入力２枚目'!D30)</f>
      </c>
      <c r="E30" s="49">
        <f>IF('入力２枚目'!E30="","",'入力２枚目'!E30)</f>
      </c>
      <c r="F30" s="49">
        <f>IF('入力２枚目'!F30="","",'入力２枚目'!F30)</f>
      </c>
      <c r="G30" s="51">
        <f>IF('入力２枚目'!G30="","",'入力２枚目'!G30)</f>
      </c>
      <c r="H30" s="49">
        <f>IF('入力２枚目'!H30="","",'入力２枚目'!H30)</f>
      </c>
      <c r="I30" s="173">
        <f>IF('入力２枚目'!O30="","",'入力２枚目'!O30)</f>
      </c>
      <c r="J30" s="174"/>
      <c r="K30" s="174"/>
      <c r="L30" s="174"/>
      <c r="M30" s="175"/>
    </row>
    <row r="31" spans="1:13" ht="35.25" customHeight="1">
      <c r="A31">
        <v>20</v>
      </c>
      <c r="B31" s="49">
        <f>IF('入力２枚目'!B31="","",'入力２枚目'!B31)</f>
      </c>
      <c r="C31" s="50">
        <f>IF('入力２枚目'!C31="","",'入力２枚目'!C31)</f>
      </c>
      <c r="D31" s="49">
        <f>IF('入力２枚目'!D31="","",'入力２枚目'!D31)</f>
      </c>
      <c r="E31" s="49">
        <f>IF('入力２枚目'!E31="","",'入力２枚目'!E31)</f>
      </c>
      <c r="F31" s="49">
        <f>IF('入力２枚目'!F31="","",'入力２枚目'!F31)</f>
      </c>
      <c r="G31" s="51">
        <f>IF('入力２枚目'!G31="","",'入力２枚目'!G31)</f>
      </c>
      <c r="H31" s="49">
        <f>IF('入力２枚目'!H31="","",'入力２枚目'!H31)</f>
      </c>
      <c r="I31" s="173">
        <f>IF('入力２枚目'!O31="","",'入力２枚目'!O31)</f>
      </c>
      <c r="J31" s="174"/>
      <c r="K31" s="174"/>
      <c r="L31" s="174"/>
      <c r="M31" s="175"/>
    </row>
    <row r="32" spans="1:13" ht="35.25" customHeight="1">
      <c r="A32">
        <v>21</v>
      </c>
      <c r="B32" s="49">
        <f>IF('入力２枚目'!B32="","",'入力２枚目'!B32)</f>
      </c>
      <c r="C32" s="50">
        <f>IF('入力２枚目'!C32="","",'入力２枚目'!C32)</f>
      </c>
      <c r="D32" s="49">
        <f>IF('入力２枚目'!D32="","",'入力２枚目'!D32)</f>
      </c>
      <c r="E32" s="49">
        <f>IF('入力２枚目'!E32="","",'入力２枚目'!E32)</f>
      </c>
      <c r="F32" s="49">
        <f>IF('入力２枚目'!F32="","",'入力２枚目'!F32)</f>
      </c>
      <c r="G32" s="51">
        <f>IF('入力２枚目'!G32="","",'入力２枚目'!G32)</f>
      </c>
      <c r="H32" s="49">
        <f>IF('入力２枚目'!H32="","",'入力２枚目'!H32)</f>
      </c>
      <c r="I32" s="173">
        <f>IF('入力２枚目'!O32="","",'入力２枚目'!O32)</f>
      </c>
      <c r="J32" s="174"/>
      <c r="K32" s="174"/>
      <c r="L32" s="174"/>
      <c r="M32" s="175"/>
    </row>
    <row r="33" spans="1:13" ht="35.25" customHeight="1">
      <c r="A33">
        <v>22</v>
      </c>
      <c r="B33" s="49">
        <f>IF('入力２枚目'!B33="","",'入力２枚目'!B33)</f>
      </c>
      <c r="C33" s="50">
        <f>IF('入力２枚目'!C33="","",'入力２枚目'!C33)</f>
      </c>
      <c r="D33" s="49">
        <f>IF('入力２枚目'!D33="","",'入力２枚目'!D33)</f>
      </c>
      <c r="E33" s="49">
        <f>IF('入力２枚目'!E33="","",'入力２枚目'!E33)</f>
      </c>
      <c r="F33" s="49">
        <f>IF('入力２枚目'!F33="","",'入力２枚目'!F33)</f>
      </c>
      <c r="G33" s="51">
        <f>IF('入力２枚目'!G33="","",'入力２枚目'!G33)</f>
      </c>
      <c r="H33" s="49">
        <f>IF('入力２枚目'!H33="","",'入力２枚目'!H33)</f>
      </c>
      <c r="I33" s="173">
        <f>IF('入力２枚目'!O33="","",'入力２枚目'!O33)</f>
      </c>
      <c r="J33" s="174"/>
      <c r="K33" s="174"/>
      <c r="L33" s="174"/>
      <c r="M33" s="175"/>
    </row>
    <row r="34" spans="1:13" ht="35.25" customHeight="1">
      <c r="A34">
        <v>23</v>
      </c>
      <c r="B34" s="49">
        <f>IF('入力２枚目'!B34="","",'入力２枚目'!B34)</f>
      </c>
      <c r="C34" s="50">
        <f>IF('入力２枚目'!C34="","",'入力２枚目'!C34)</f>
      </c>
      <c r="D34" s="49">
        <f>IF('入力２枚目'!D34="","",'入力２枚目'!D34)</f>
      </c>
      <c r="E34" s="49">
        <f>IF('入力２枚目'!E34="","",'入力２枚目'!E34)</f>
      </c>
      <c r="F34" s="49">
        <f>IF('入力２枚目'!F34="","",'入力２枚目'!F34)</f>
      </c>
      <c r="G34" s="51">
        <f>IF('入力２枚目'!G34="","",'入力２枚目'!G34)</f>
      </c>
      <c r="H34" s="49">
        <f>IF('入力２枚目'!H34="","",'入力２枚目'!H34)</f>
      </c>
      <c r="I34" s="173">
        <f>IF('入力２枚目'!O34="","",'入力２枚目'!O34)</f>
      </c>
      <c r="J34" s="174"/>
      <c r="K34" s="174"/>
      <c r="L34" s="174"/>
      <c r="M34" s="175"/>
    </row>
    <row r="35" spans="1:13" ht="35.25" customHeight="1">
      <c r="A35">
        <v>24</v>
      </c>
      <c r="B35" s="49">
        <f>IF('入力２枚目'!B35="","",'入力２枚目'!B35)</f>
      </c>
      <c r="C35" s="50">
        <f>IF('入力２枚目'!C35="","",'入力２枚目'!C35)</f>
      </c>
      <c r="D35" s="49">
        <f>IF('入力２枚目'!D35="","",'入力２枚目'!D35)</f>
      </c>
      <c r="E35" s="49">
        <f>IF('入力２枚目'!E35="","",'入力２枚目'!E35)</f>
      </c>
      <c r="F35" s="49">
        <f>IF('入力２枚目'!F35="","",'入力２枚目'!F35)</f>
      </c>
      <c r="G35" s="51">
        <f>IF('入力２枚目'!G35="","",'入力２枚目'!G35)</f>
      </c>
      <c r="H35" s="49">
        <f>IF('入力２枚目'!H35="","",'入力２枚目'!H35)</f>
      </c>
      <c r="I35" s="173">
        <f>IF('入力２枚目'!O35="","",'入力２枚目'!O35)</f>
      </c>
      <c r="J35" s="174"/>
      <c r="K35" s="174"/>
      <c r="L35" s="174"/>
      <c r="M35" s="175"/>
    </row>
    <row r="36" spans="1:13" ht="35.25" customHeight="1">
      <c r="A36">
        <v>25</v>
      </c>
      <c r="B36" s="49">
        <f>IF('入力２枚目'!B36="","",'入力２枚目'!B36)</f>
      </c>
      <c r="C36" s="50">
        <f>IF('入力２枚目'!C36="","",'入力２枚目'!C36)</f>
      </c>
      <c r="D36" s="49">
        <f>IF('入力２枚目'!D36="","",'入力２枚目'!D36)</f>
      </c>
      <c r="E36" s="49">
        <f>IF('入力２枚目'!E36="","",'入力２枚目'!E36)</f>
      </c>
      <c r="F36" s="49">
        <f>IF('入力２枚目'!F36="","",'入力２枚目'!F36)</f>
      </c>
      <c r="G36" s="51">
        <f>IF('入力２枚目'!G36="","",'入力２枚目'!G36)</f>
      </c>
      <c r="H36" s="49">
        <f>IF('入力２枚目'!H36="","",'入力２枚目'!H36)</f>
      </c>
      <c r="I36" s="173">
        <f>IF('入力２枚目'!O36="","",'入力２枚目'!O36)</f>
      </c>
      <c r="J36" s="174"/>
      <c r="K36" s="174"/>
      <c r="L36" s="174"/>
      <c r="M36" s="17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B1:M1"/>
    <mergeCell ref="C3:D3"/>
    <mergeCell ref="E3:F3"/>
    <mergeCell ref="C4:D4"/>
    <mergeCell ref="E4:F4"/>
    <mergeCell ref="H4:K4"/>
    <mergeCell ref="C5:D5"/>
    <mergeCell ref="E5:F5"/>
    <mergeCell ref="C6:D6"/>
    <mergeCell ref="E6:F6"/>
    <mergeCell ref="H5:K5"/>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34:M34"/>
    <mergeCell ref="I35:M35"/>
    <mergeCell ref="I36:M36"/>
    <mergeCell ref="I28:M28"/>
    <mergeCell ref="I29:M29"/>
    <mergeCell ref="I30:M30"/>
    <mergeCell ref="I31:M31"/>
    <mergeCell ref="I32:M32"/>
    <mergeCell ref="I33:M33"/>
  </mergeCells>
  <printOptions horizontalCentered="1"/>
  <pageMargins left="0" right="0" top="0.5905511811023623" bottom="0.3937007874015748" header="0" footer="0"/>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H10" sqref="H10"/>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24" t="str">
        <f>IF('入力１枚目'!B1="","",'入力１枚目'!B1)</f>
        <v>第７２回国民体育大会参加者名簿</v>
      </c>
      <c r="C1" s="224"/>
      <c r="D1" s="224"/>
      <c r="E1" s="224"/>
      <c r="F1" s="224"/>
      <c r="G1" s="224"/>
      <c r="H1" s="224"/>
      <c r="I1" s="224"/>
      <c r="J1" s="224"/>
      <c r="K1" s="224"/>
      <c r="L1" s="224"/>
      <c r="M1" s="224"/>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f>IF('入力１枚目'!E3="","",'入力１枚目'!E3)</f>
      </c>
      <c r="F3" s="229"/>
      <c r="G3" s="88" t="s">
        <v>89</v>
      </c>
      <c r="H3" s="86"/>
      <c r="I3" s="86"/>
      <c r="J3" s="86"/>
      <c r="K3" s="86"/>
      <c r="L3" s="87"/>
      <c r="M3" s="86"/>
    </row>
    <row r="4" spans="2:13" ht="18.75" customHeight="1">
      <c r="B4" s="6"/>
      <c r="C4" s="6"/>
      <c r="D4" s="11" t="s">
        <v>3</v>
      </c>
      <c r="E4" s="228">
        <f>IF('入力１枚目'!E4="","",'入力１枚目'!E4)</f>
      </c>
      <c r="F4" s="229"/>
      <c r="G4" s="36" t="s">
        <v>5</v>
      </c>
      <c r="H4" s="228">
        <f>IF('入力１枚目'!H4="","",'入力１枚目'!H4)</f>
      </c>
      <c r="I4" s="230"/>
      <c r="J4" s="229"/>
      <c r="K4" s="33"/>
      <c r="L4" s="33"/>
      <c r="M4" s="33"/>
    </row>
    <row r="5" spans="2:13" ht="18.75" customHeight="1">
      <c r="B5" s="6"/>
      <c r="C5" s="6"/>
      <c r="D5" s="11" t="s">
        <v>4</v>
      </c>
      <c r="E5" s="228">
        <f>IF('入力１枚目'!E5="","",'入力１枚目'!E5)</f>
      </c>
      <c r="F5" s="229"/>
      <c r="G5" s="36" t="s">
        <v>6</v>
      </c>
      <c r="H5" s="228">
        <f>IF('入力１枚目'!H5="","",'入力１枚目'!H5)</f>
      </c>
      <c r="I5" s="230"/>
      <c r="J5" s="229"/>
      <c r="K5" s="33"/>
      <c r="L5" s="33"/>
      <c r="M5" s="33"/>
    </row>
    <row r="6" spans="2:13" ht="18.75" customHeight="1">
      <c r="B6" s="6"/>
      <c r="C6" s="6"/>
      <c r="D6" s="11" t="s">
        <v>7</v>
      </c>
      <c r="E6" s="228">
        <f>IF('入力１枚目'!E6="","",'入力１枚目'!E6)</f>
      </c>
      <c r="F6" s="229"/>
      <c r="G6" s="36" t="s">
        <v>8</v>
      </c>
      <c r="H6" s="228">
        <f>IF('入力１枚目'!H6="","",'入力１枚目'!H6)</f>
      </c>
      <c r="I6" s="230"/>
      <c r="J6" s="229"/>
      <c r="K6" s="33"/>
      <c r="L6" s="33"/>
      <c r="M6" s="33"/>
    </row>
    <row r="7" spans="2:13" ht="9.75" customHeight="1">
      <c r="B7" s="1"/>
      <c r="C7" s="1"/>
      <c r="D7" s="1"/>
      <c r="E7" s="1"/>
      <c r="F7" s="1"/>
      <c r="G7" s="1"/>
      <c r="H7" s="1"/>
      <c r="I7" s="1"/>
      <c r="J7" s="1"/>
      <c r="K7" s="1"/>
      <c r="L7" s="17"/>
      <c r="M7" s="1"/>
    </row>
    <row r="8" spans="2:16" s="10" customFormat="1" ht="22.5" customHeight="1">
      <c r="B8" s="209" t="s">
        <v>0</v>
      </c>
      <c r="C8" s="210" t="s">
        <v>29</v>
      </c>
      <c r="D8" s="38" t="s">
        <v>17</v>
      </c>
      <c r="E8" s="212" t="s">
        <v>10</v>
      </c>
      <c r="F8" s="212"/>
      <c r="G8" s="213" t="s">
        <v>20</v>
      </c>
      <c r="H8" s="39" t="s">
        <v>21</v>
      </c>
      <c r="I8" s="215" t="s">
        <v>1</v>
      </c>
      <c r="J8" s="216"/>
      <c r="K8" s="216"/>
      <c r="L8" s="216"/>
      <c r="M8" s="217"/>
      <c r="P8" s="14"/>
    </row>
    <row r="9" spans="2:16" s="10" customFormat="1" ht="22.5" customHeight="1">
      <c r="B9" s="209"/>
      <c r="C9" s="211"/>
      <c r="D9" s="40" t="s">
        <v>26</v>
      </c>
      <c r="E9" s="41" t="s">
        <v>9</v>
      </c>
      <c r="F9" s="42" t="s">
        <v>11</v>
      </c>
      <c r="G9" s="214"/>
      <c r="H9" s="43" t="s">
        <v>28</v>
      </c>
      <c r="I9" s="218"/>
      <c r="J9" s="219"/>
      <c r="K9" s="219"/>
      <c r="L9" s="219"/>
      <c r="M9" s="220"/>
      <c r="P9" s="14"/>
    </row>
    <row r="10" spans="2:16" s="10" customFormat="1" ht="22.5" customHeight="1">
      <c r="B10" s="23" t="s">
        <v>32</v>
      </c>
      <c r="C10" s="23" t="s">
        <v>30</v>
      </c>
      <c r="D10" s="192" t="s">
        <v>34</v>
      </c>
      <c r="E10" s="194" t="s">
        <v>35</v>
      </c>
      <c r="F10" s="195"/>
      <c r="G10" s="27" t="s">
        <v>70</v>
      </c>
      <c r="H10" s="72" t="s">
        <v>192</v>
      </c>
      <c r="I10" s="25" t="s">
        <v>39</v>
      </c>
      <c r="J10" s="176" t="s">
        <v>59</v>
      </c>
      <c r="K10" s="196" t="s">
        <v>48</v>
      </c>
      <c r="L10" s="198" t="s">
        <v>49</v>
      </c>
      <c r="M10" s="176" t="s">
        <v>72</v>
      </c>
      <c r="O10" s="206" t="s">
        <v>86</v>
      </c>
      <c r="P10" s="206"/>
    </row>
    <row r="11" spans="2:16" s="10" customFormat="1" ht="22.5" customHeight="1">
      <c r="B11" s="24" t="s">
        <v>33</v>
      </c>
      <c r="C11" s="24" t="s">
        <v>31</v>
      </c>
      <c r="D11" s="193"/>
      <c r="E11" s="178" t="s">
        <v>36</v>
      </c>
      <c r="F11" s="179"/>
      <c r="G11" s="28" t="s">
        <v>71</v>
      </c>
      <c r="H11" s="31" t="s">
        <v>84</v>
      </c>
      <c r="I11" s="16" t="s">
        <v>40</v>
      </c>
      <c r="J11" s="177"/>
      <c r="K11" s="197"/>
      <c r="L11" s="199"/>
      <c r="M11" s="177"/>
      <c r="O11" s="206"/>
      <c r="P11" s="206"/>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6">
        <f t="shared" si="0"/>
      </c>
      <c r="P16" s="47"/>
    </row>
    <row r="17" spans="1:16" ht="22.5" customHeight="1">
      <c r="A17">
        <v>6</v>
      </c>
      <c r="B17" s="5"/>
      <c r="C17" s="15"/>
      <c r="D17" s="7"/>
      <c r="E17" s="5"/>
      <c r="F17" s="5"/>
      <c r="G17" s="9"/>
      <c r="H17" s="5"/>
      <c r="I17" s="5"/>
      <c r="J17" s="5"/>
      <c r="K17" s="5"/>
      <c r="L17" s="18"/>
      <c r="M17" s="5"/>
      <c r="O17" s="46">
        <f t="shared" si="0"/>
      </c>
      <c r="P17" s="47"/>
    </row>
    <row r="18" spans="1:16" ht="22.5" customHeight="1">
      <c r="A18">
        <v>7</v>
      </c>
      <c r="B18" s="5"/>
      <c r="C18" s="15"/>
      <c r="D18" s="7"/>
      <c r="E18" s="5"/>
      <c r="F18" s="5"/>
      <c r="G18" s="9"/>
      <c r="H18" s="5"/>
      <c r="I18" s="5"/>
      <c r="J18" s="5"/>
      <c r="K18" s="5"/>
      <c r="L18" s="18"/>
      <c r="M18" s="5"/>
      <c r="O18" s="46">
        <f t="shared" si="0"/>
      </c>
      <c r="P18" s="47"/>
    </row>
    <row r="19" spans="1:16" ht="22.5" customHeight="1">
      <c r="A19">
        <v>8</v>
      </c>
      <c r="B19" s="5"/>
      <c r="C19" s="29"/>
      <c r="D19" s="7"/>
      <c r="E19" s="5"/>
      <c r="F19" s="5"/>
      <c r="G19" s="9"/>
      <c r="H19" s="5"/>
      <c r="I19" s="5"/>
      <c r="J19" s="5"/>
      <c r="K19" s="5"/>
      <c r="L19" s="18"/>
      <c r="M19" s="5"/>
      <c r="O19" s="46">
        <f t="shared" si="0"/>
      </c>
      <c r="P19" s="47"/>
    </row>
    <row r="20" spans="1:16" ht="22.5" customHeight="1">
      <c r="A20">
        <v>9</v>
      </c>
      <c r="B20" s="5"/>
      <c r="C20" s="15"/>
      <c r="D20" s="7"/>
      <c r="E20" s="5"/>
      <c r="F20" s="5"/>
      <c r="G20" s="9"/>
      <c r="H20" s="5"/>
      <c r="I20" s="5"/>
      <c r="J20" s="5"/>
      <c r="K20" s="5"/>
      <c r="L20" s="18"/>
      <c r="M20" s="5"/>
      <c r="O20" s="46">
        <f t="shared" si="0"/>
      </c>
      <c r="P20" s="47"/>
    </row>
    <row r="21" spans="1:16" ht="22.5" customHeight="1">
      <c r="A21">
        <v>10</v>
      </c>
      <c r="B21" s="5"/>
      <c r="C21" s="15"/>
      <c r="D21" s="7"/>
      <c r="E21" s="5"/>
      <c r="F21" s="5"/>
      <c r="G21" s="9"/>
      <c r="H21" s="5"/>
      <c r="I21" s="5"/>
      <c r="J21" s="5"/>
      <c r="K21" s="5"/>
      <c r="L21" s="18"/>
      <c r="M21" s="5"/>
      <c r="O21" s="46">
        <f t="shared" si="0"/>
      </c>
      <c r="P21" s="47"/>
    </row>
    <row r="22" spans="1:16" ht="22.5" customHeight="1">
      <c r="A22">
        <v>11</v>
      </c>
      <c r="B22" s="5"/>
      <c r="C22" s="15"/>
      <c r="D22" s="7"/>
      <c r="E22" s="5"/>
      <c r="F22" s="5"/>
      <c r="G22" s="9"/>
      <c r="H22" s="5"/>
      <c r="I22" s="5"/>
      <c r="J22" s="5"/>
      <c r="K22" s="5"/>
      <c r="L22" s="18"/>
      <c r="M22" s="5"/>
      <c r="O22" s="46">
        <f t="shared" si="0"/>
      </c>
      <c r="P22" s="47"/>
    </row>
    <row r="23" spans="1:16" ht="22.5" customHeight="1">
      <c r="A23">
        <v>12</v>
      </c>
      <c r="B23" s="5"/>
      <c r="C23" s="15"/>
      <c r="D23" s="7"/>
      <c r="E23" s="5"/>
      <c r="F23" s="5"/>
      <c r="G23" s="9"/>
      <c r="H23" s="5"/>
      <c r="I23" s="5"/>
      <c r="J23" s="5"/>
      <c r="K23" s="5"/>
      <c r="L23" s="18"/>
      <c r="M23" s="5"/>
      <c r="O23" s="46">
        <f t="shared" si="0"/>
      </c>
      <c r="P23" s="47"/>
    </row>
    <row r="24" spans="1:16" ht="22.5" customHeight="1">
      <c r="A24">
        <v>13</v>
      </c>
      <c r="B24" s="5"/>
      <c r="C24" s="15"/>
      <c r="D24" s="7"/>
      <c r="E24" s="5"/>
      <c r="F24" s="5"/>
      <c r="G24" s="9"/>
      <c r="H24" s="5"/>
      <c r="I24" s="5"/>
      <c r="J24" s="5"/>
      <c r="K24" s="5"/>
      <c r="L24" s="18"/>
      <c r="M24" s="5"/>
      <c r="O24" s="46">
        <f t="shared" si="0"/>
      </c>
      <c r="P24" s="47"/>
    </row>
    <row r="25" spans="1:16" ht="22.5" customHeight="1">
      <c r="A25">
        <v>14</v>
      </c>
      <c r="B25" s="5"/>
      <c r="C25" s="15"/>
      <c r="D25" s="7"/>
      <c r="E25" s="5"/>
      <c r="F25" s="5"/>
      <c r="G25" s="9"/>
      <c r="H25" s="5"/>
      <c r="I25" s="5"/>
      <c r="J25" s="5"/>
      <c r="K25" s="5"/>
      <c r="L25" s="18"/>
      <c r="M25" s="5"/>
      <c r="O25" s="46">
        <f t="shared" si="0"/>
      </c>
      <c r="P25" s="47"/>
    </row>
    <row r="26" spans="1:16" ht="22.5" customHeight="1">
      <c r="A26">
        <v>15</v>
      </c>
      <c r="B26" s="5"/>
      <c r="C26" s="15"/>
      <c r="D26" s="7"/>
      <c r="E26" s="5"/>
      <c r="F26" s="5"/>
      <c r="G26" s="9"/>
      <c r="H26" s="5"/>
      <c r="I26" s="5"/>
      <c r="J26" s="5"/>
      <c r="K26" s="5"/>
      <c r="L26" s="18"/>
      <c r="M26" s="5"/>
      <c r="O26" s="46">
        <f t="shared" si="0"/>
      </c>
      <c r="P26" s="47"/>
    </row>
    <row r="27" spans="1:16" ht="22.5" customHeight="1">
      <c r="A27">
        <v>16</v>
      </c>
      <c r="B27" s="5"/>
      <c r="C27" s="15"/>
      <c r="D27" s="7"/>
      <c r="E27" s="5"/>
      <c r="F27" s="5"/>
      <c r="G27" s="9"/>
      <c r="H27" s="5"/>
      <c r="I27" s="5"/>
      <c r="J27" s="5"/>
      <c r="K27" s="5"/>
      <c r="L27" s="18"/>
      <c r="M27" s="5"/>
      <c r="O27" s="46">
        <f t="shared" si="0"/>
      </c>
      <c r="P27" s="47"/>
    </row>
    <row r="28" spans="1:16" ht="22.5" customHeight="1">
      <c r="A28">
        <v>17</v>
      </c>
      <c r="B28" s="5"/>
      <c r="C28" s="15"/>
      <c r="D28" s="7"/>
      <c r="E28" s="22"/>
      <c r="F28" s="22"/>
      <c r="G28" s="9"/>
      <c r="H28" s="5"/>
      <c r="I28" s="5"/>
      <c r="J28" s="5"/>
      <c r="K28" s="5"/>
      <c r="L28" s="18"/>
      <c r="M28" s="5"/>
      <c r="O28" s="46">
        <f t="shared" si="0"/>
      </c>
      <c r="P28" s="47"/>
    </row>
    <row r="29" spans="1:16" ht="22.5" customHeight="1">
      <c r="A29">
        <v>18</v>
      </c>
      <c r="B29" s="5"/>
      <c r="C29" s="15"/>
      <c r="D29" s="7"/>
      <c r="E29" s="5"/>
      <c r="F29" s="5"/>
      <c r="G29" s="9"/>
      <c r="H29" s="5"/>
      <c r="I29" s="5"/>
      <c r="J29" s="5"/>
      <c r="K29" s="5"/>
      <c r="L29" s="18"/>
      <c r="M29" s="5"/>
      <c r="O29" s="46">
        <f t="shared" si="0"/>
      </c>
      <c r="P29" s="47"/>
    </row>
    <row r="30" spans="1:16" ht="22.5" customHeight="1">
      <c r="A30">
        <v>19</v>
      </c>
      <c r="B30" s="5"/>
      <c r="C30" s="15"/>
      <c r="D30" s="7"/>
      <c r="E30" s="5"/>
      <c r="F30" s="5"/>
      <c r="G30" s="9"/>
      <c r="H30" s="5"/>
      <c r="I30" s="5"/>
      <c r="J30" s="5"/>
      <c r="K30" s="5"/>
      <c r="L30" s="18"/>
      <c r="M30" s="5"/>
      <c r="O30" s="46">
        <f t="shared" si="0"/>
      </c>
      <c r="P30" s="47"/>
    </row>
    <row r="31" spans="1:16" ht="22.5" customHeight="1">
      <c r="A31">
        <v>20</v>
      </c>
      <c r="B31" s="5"/>
      <c r="C31" s="15"/>
      <c r="D31" s="7"/>
      <c r="E31" s="5"/>
      <c r="F31" s="5"/>
      <c r="G31" s="9"/>
      <c r="H31" s="5"/>
      <c r="I31" s="5"/>
      <c r="J31" s="5"/>
      <c r="K31" s="5"/>
      <c r="L31" s="18"/>
      <c r="M31" s="5"/>
      <c r="O31" s="46">
        <f t="shared" si="0"/>
      </c>
      <c r="P31" s="47"/>
    </row>
    <row r="32" spans="1:16" ht="22.5" customHeight="1">
      <c r="A32">
        <v>21</v>
      </c>
      <c r="B32" s="5"/>
      <c r="C32" s="15"/>
      <c r="D32" s="7"/>
      <c r="E32" s="5"/>
      <c r="F32" s="5"/>
      <c r="G32" s="9"/>
      <c r="H32" s="5"/>
      <c r="I32" s="5"/>
      <c r="J32" s="5"/>
      <c r="K32" s="5"/>
      <c r="L32" s="18"/>
      <c r="M32" s="5"/>
      <c r="O32" s="46">
        <f t="shared" si="0"/>
      </c>
      <c r="P32" s="47"/>
    </row>
    <row r="33" spans="1:16" ht="22.5" customHeight="1">
      <c r="A33">
        <v>22</v>
      </c>
      <c r="B33" s="5"/>
      <c r="C33" s="15"/>
      <c r="D33" s="7"/>
      <c r="E33" s="5"/>
      <c r="F33" s="5"/>
      <c r="G33" s="9"/>
      <c r="H33" s="5"/>
      <c r="I33" s="5"/>
      <c r="J33" s="5"/>
      <c r="K33" s="5"/>
      <c r="L33" s="18"/>
      <c r="M33" s="5"/>
      <c r="O33" s="46">
        <f t="shared" si="0"/>
      </c>
      <c r="P33" s="47"/>
    </row>
    <row r="34" spans="1:16" ht="22.5" customHeight="1">
      <c r="A34">
        <v>23</v>
      </c>
      <c r="B34" s="5"/>
      <c r="C34" s="15"/>
      <c r="D34" s="7"/>
      <c r="E34" s="5"/>
      <c r="F34" s="5"/>
      <c r="G34" s="9"/>
      <c r="H34" s="5"/>
      <c r="I34" s="5"/>
      <c r="J34" s="5"/>
      <c r="K34" s="5"/>
      <c r="L34" s="18"/>
      <c r="M34" s="5"/>
      <c r="O34" s="46">
        <f t="shared" si="0"/>
      </c>
      <c r="P34" s="47"/>
    </row>
    <row r="35" spans="1:16" ht="22.5" customHeight="1">
      <c r="A35">
        <v>24</v>
      </c>
      <c r="B35" s="5"/>
      <c r="C35" s="15"/>
      <c r="D35" s="7"/>
      <c r="E35" s="5"/>
      <c r="F35" s="5"/>
      <c r="G35" s="9"/>
      <c r="H35" s="5"/>
      <c r="I35" s="5"/>
      <c r="J35" s="5"/>
      <c r="K35" s="5"/>
      <c r="L35" s="18"/>
      <c r="M35" s="5"/>
      <c r="O35" s="46">
        <f t="shared" si="0"/>
      </c>
      <c r="P35" s="47"/>
    </row>
    <row r="36" spans="1:16" ht="22.5" customHeight="1">
      <c r="A36">
        <v>25</v>
      </c>
      <c r="B36" s="5"/>
      <c r="C36" s="15"/>
      <c r="D36" s="7"/>
      <c r="E36" s="5"/>
      <c r="F36" s="5"/>
      <c r="G36" s="9"/>
      <c r="H36" s="5"/>
      <c r="I36" s="5"/>
      <c r="J36" s="5"/>
      <c r="K36" s="5"/>
      <c r="L36" s="18"/>
      <c r="M36" s="5"/>
      <c r="O36" s="46">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B1:M1"/>
    <mergeCell ref="E3:F3"/>
    <mergeCell ref="E4:F4"/>
    <mergeCell ref="H4:J4"/>
    <mergeCell ref="E5:F5"/>
    <mergeCell ref="H5:J5"/>
    <mergeCell ref="E6:F6"/>
    <mergeCell ref="H6:J6"/>
    <mergeCell ref="B8:B9"/>
    <mergeCell ref="C8:C9"/>
    <mergeCell ref="E8:F8"/>
    <mergeCell ref="G8:G9"/>
    <mergeCell ref="I8:M9"/>
    <mergeCell ref="O10:P11"/>
    <mergeCell ref="E11:F11"/>
    <mergeCell ref="D10:D11"/>
    <mergeCell ref="E10:F10"/>
    <mergeCell ref="J10:J11"/>
    <mergeCell ref="K10:K11"/>
    <mergeCell ref="L10:L11"/>
    <mergeCell ref="M10:M11"/>
  </mergeCells>
  <printOptions horizontalCentered="1"/>
  <pageMargins left="0" right="0" top="0.5905511811023623" bottom="0.3937007874015748" header="0" footer="0"/>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P88"/>
  <sheetViews>
    <sheetView showGridLines="0" tabSelected="1" zoomScale="75" zoomScaleNormal="75" zoomScalePageLayoutView="0" workbookViewId="0" topLeftCell="A1">
      <selection activeCell="M4" sqref="M4"/>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205" t="str">
        <f>IF('入力１枚目'!B1="","",'入力１枚目'!B1)</f>
        <v>第７２回国民体育大会参加者名簿</v>
      </c>
      <c r="C1" s="205"/>
      <c r="D1" s="205"/>
      <c r="E1" s="205"/>
      <c r="F1" s="205"/>
      <c r="G1" s="205"/>
      <c r="H1" s="205"/>
      <c r="I1" s="205"/>
      <c r="J1" s="205"/>
      <c r="K1" s="205"/>
      <c r="L1" s="205"/>
      <c r="M1" s="205"/>
    </row>
    <row r="2" spans="1:15" ht="24" customHeight="1">
      <c r="A2" s="44"/>
      <c r="B2" s="45"/>
      <c r="C2" s="44"/>
      <c r="D2" s="45"/>
      <c r="E2" s="44"/>
      <c r="F2" s="45"/>
      <c r="G2" s="44"/>
      <c r="H2" s="45"/>
      <c r="I2" s="44"/>
      <c r="J2" s="45"/>
      <c r="K2" s="44"/>
      <c r="L2" s="45"/>
      <c r="M2" s="44"/>
      <c r="N2" s="45"/>
      <c r="O2" s="44"/>
    </row>
    <row r="3" spans="1:13" ht="31.5" customHeight="1">
      <c r="A3">
        <v>1</v>
      </c>
      <c r="B3" s="6"/>
      <c r="C3" s="200" t="s">
        <v>25</v>
      </c>
      <c r="D3" s="201"/>
      <c r="E3" s="202">
        <f>IF('入力１枚目'!E3="","",'入力１枚目'!E3)</f>
      </c>
      <c r="F3" s="203"/>
      <c r="G3" s="12"/>
      <c r="H3" s="32"/>
      <c r="I3" s="32"/>
      <c r="J3" s="32"/>
      <c r="K3" s="32"/>
      <c r="L3" s="37"/>
      <c r="M3" s="32"/>
    </row>
    <row r="4" spans="2:13" ht="28.5" customHeight="1">
      <c r="B4" s="6"/>
      <c r="C4" s="200" t="s">
        <v>3</v>
      </c>
      <c r="D4" s="201"/>
      <c r="E4" s="202">
        <f>IF('入力１枚目'!E4="","",'入力１枚目'!E4)</f>
      </c>
      <c r="F4" s="203"/>
      <c r="G4" s="112" t="s">
        <v>5</v>
      </c>
      <c r="H4" s="202">
        <f>IF('入力１枚目'!H4="","",'入力１枚目'!H4)</f>
      </c>
      <c r="I4" s="204"/>
      <c r="J4" s="204"/>
      <c r="K4" s="203"/>
      <c r="L4" s="33"/>
      <c r="M4" s="33"/>
    </row>
    <row r="5" spans="2:13" ht="28.5" customHeight="1">
      <c r="B5" s="6"/>
      <c r="C5" s="200" t="s">
        <v>4</v>
      </c>
      <c r="D5" s="201"/>
      <c r="E5" s="202">
        <f>IF('入力１枚目'!E5="","",'入力１枚目'!E5)</f>
      </c>
      <c r="F5" s="203"/>
      <c r="G5" s="112" t="s">
        <v>6</v>
      </c>
      <c r="H5" s="202">
        <f>IF('入力１枚目'!H5="","",'入力１枚目'!H5)</f>
      </c>
      <c r="I5" s="204"/>
      <c r="J5" s="204"/>
      <c r="K5" s="203"/>
      <c r="L5" s="33"/>
      <c r="M5" s="33"/>
    </row>
    <row r="6" spans="2:13" ht="28.5" customHeight="1">
      <c r="B6" s="6"/>
      <c r="C6" s="200" t="s">
        <v>7</v>
      </c>
      <c r="D6" s="201"/>
      <c r="E6" s="202">
        <f>IF('入力１枚目'!E6="","",'入力１枚目'!E6)</f>
      </c>
      <c r="F6" s="203"/>
      <c r="G6" s="112" t="s">
        <v>8</v>
      </c>
      <c r="H6" s="202">
        <f>IF('入力１枚目'!H6="","",'入力１枚目'!H6)</f>
      </c>
      <c r="I6" s="204"/>
      <c r="J6" s="204"/>
      <c r="K6" s="203"/>
      <c r="L6" s="33"/>
      <c r="M6" s="33"/>
    </row>
    <row r="7" spans="2:13" ht="9.75" customHeight="1">
      <c r="B7" s="1"/>
      <c r="C7" s="1"/>
      <c r="D7" s="1"/>
      <c r="E7" s="1"/>
      <c r="F7" s="1"/>
      <c r="G7" s="1"/>
      <c r="H7" s="1"/>
      <c r="I7" s="1"/>
      <c r="J7" s="1"/>
      <c r="K7" s="1"/>
      <c r="L7" s="17"/>
      <c r="M7" s="1"/>
    </row>
    <row r="8" spans="2:16" s="10" customFormat="1" ht="24.75" customHeight="1">
      <c r="B8" s="180" t="s">
        <v>0</v>
      </c>
      <c r="C8" s="181" t="s">
        <v>29</v>
      </c>
      <c r="D8" s="115" t="s">
        <v>134</v>
      </c>
      <c r="E8" s="183" t="s">
        <v>10</v>
      </c>
      <c r="F8" s="183"/>
      <c r="G8" s="184" t="s">
        <v>20</v>
      </c>
      <c r="H8" s="116" t="s">
        <v>21</v>
      </c>
      <c r="I8" s="186" t="s">
        <v>135</v>
      </c>
      <c r="J8" s="187"/>
      <c r="K8" s="187"/>
      <c r="L8" s="187"/>
      <c r="M8" s="188"/>
      <c r="P8" s="14"/>
    </row>
    <row r="9" spans="2:16" s="10" customFormat="1" ht="24.75" customHeight="1">
      <c r="B9" s="180"/>
      <c r="C9" s="182"/>
      <c r="D9" s="119" t="s">
        <v>26</v>
      </c>
      <c r="E9" s="117" t="s">
        <v>9</v>
      </c>
      <c r="F9" s="117" t="s">
        <v>11</v>
      </c>
      <c r="G9" s="185"/>
      <c r="H9" s="118" t="s">
        <v>28</v>
      </c>
      <c r="I9" s="189"/>
      <c r="J9" s="190"/>
      <c r="K9" s="190"/>
      <c r="L9" s="190"/>
      <c r="M9" s="191"/>
      <c r="P9" s="14"/>
    </row>
    <row r="10" spans="2:16" s="10" customFormat="1" ht="22.5" customHeight="1" hidden="1">
      <c r="B10" s="23" t="s">
        <v>32</v>
      </c>
      <c r="C10" s="23" t="s">
        <v>30</v>
      </c>
      <c r="D10" s="192" t="s">
        <v>34</v>
      </c>
      <c r="E10" s="194" t="s">
        <v>35</v>
      </c>
      <c r="F10" s="195"/>
      <c r="G10" s="27" t="s">
        <v>70</v>
      </c>
      <c r="H10" s="30" t="s">
        <v>85</v>
      </c>
      <c r="I10" s="25" t="s">
        <v>39</v>
      </c>
      <c r="J10" s="176" t="s">
        <v>59</v>
      </c>
      <c r="K10" s="196" t="s">
        <v>48</v>
      </c>
      <c r="L10" s="198" t="s">
        <v>49</v>
      </c>
      <c r="M10" s="176" t="s">
        <v>72</v>
      </c>
      <c r="P10" s="14"/>
    </row>
    <row r="11" spans="2:16" s="10" customFormat="1" ht="22.5" customHeight="1" hidden="1">
      <c r="B11" s="24" t="s">
        <v>33</v>
      </c>
      <c r="C11" s="24" t="s">
        <v>31</v>
      </c>
      <c r="D11" s="193"/>
      <c r="E11" s="178" t="s">
        <v>36</v>
      </c>
      <c r="F11" s="179"/>
      <c r="G11" s="28" t="s">
        <v>71</v>
      </c>
      <c r="H11" s="31" t="s">
        <v>84</v>
      </c>
      <c r="I11" s="16" t="s">
        <v>40</v>
      </c>
      <c r="J11" s="177"/>
      <c r="K11" s="197"/>
      <c r="L11" s="199"/>
      <c r="M11" s="177"/>
      <c r="P11" s="14"/>
    </row>
    <row r="12" spans="1:15" ht="35.25" customHeight="1">
      <c r="A12">
        <v>1</v>
      </c>
      <c r="B12" s="49">
        <f>IF('入力１枚目'!B12="","",'入力１枚目'!B12)</f>
      </c>
      <c r="C12" s="50">
        <f>IF('入力１枚目'!C12="","",'入力１枚目'!C12)</f>
      </c>
      <c r="D12" s="49">
        <f>IF('入力１枚目'!D12="","",'入力１枚目'!D12)</f>
      </c>
      <c r="E12" s="49">
        <f>IF('入力１枚目'!E12="","",'入力１枚目'!E12)</f>
      </c>
      <c r="F12" s="49">
        <f>IF('入力１枚目'!F12="","",'入力１枚目'!F12)</f>
      </c>
      <c r="G12" s="51">
        <f>IF('入力１枚目'!G12="","",'入力１枚目'!G12)</f>
      </c>
      <c r="H12" s="105">
        <f>IF('入力１枚目'!H12="","",'入力１枚目'!H12)</f>
      </c>
      <c r="I12" s="173">
        <f>IF('入力１枚目'!O12="","",'入力１枚目'!O12)</f>
      </c>
      <c r="J12" s="174"/>
      <c r="K12" s="174"/>
      <c r="L12" s="174"/>
      <c r="M12" s="175"/>
      <c r="O12" s="8"/>
    </row>
    <row r="13" spans="1:15" ht="35.25" customHeight="1">
      <c r="A13">
        <v>2</v>
      </c>
      <c r="B13" s="49">
        <f>IF('入力１枚目'!B13="","",'入力１枚目'!B13)</f>
      </c>
      <c r="C13" s="50">
        <f>IF('入力１枚目'!C13="","",'入力１枚目'!C13)</f>
      </c>
      <c r="D13" s="49">
        <f>IF('入力１枚目'!D13="","",'入力１枚目'!D13)</f>
      </c>
      <c r="E13" s="49">
        <f>IF('入力１枚目'!E13="","",'入力１枚目'!E13)</f>
      </c>
      <c r="F13" s="49">
        <f>IF('入力１枚目'!F13="","",'入力１枚目'!F13)</f>
      </c>
      <c r="G13" s="51">
        <f>IF('入力１枚目'!G13="","",'入力１枚目'!G13)</f>
      </c>
      <c r="H13" s="105">
        <f>IF('入力１枚目'!H13="","",'入力１枚目'!H13)</f>
      </c>
      <c r="I13" s="173">
        <f>IF('入力１枚目'!O13="","",'入力１枚目'!O13)</f>
      </c>
      <c r="J13" s="174"/>
      <c r="K13" s="174"/>
      <c r="L13" s="174"/>
      <c r="M13" s="175"/>
      <c r="O13" s="8"/>
    </row>
    <row r="14" spans="1:15" ht="35.25" customHeight="1">
      <c r="A14">
        <v>3</v>
      </c>
      <c r="B14" s="49">
        <f>IF('入力１枚目'!B14="","",'入力１枚目'!B14)</f>
      </c>
      <c r="C14" s="50">
        <f>IF('入力１枚目'!C14="","",'入力１枚目'!C14)</f>
      </c>
      <c r="D14" s="49">
        <f>IF('入力１枚目'!D14="","",'入力１枚目'!D14)</f>
      </c>
      <c r="E14" s="49">
        <f>IF('入力１枚目'!E14="","",'入力１枚目'!E14)</f>
      </c>
      <c r="F14" s="49">
        <f>IF('入力１枚目'!F14="","",'入力１枚目'!F14)</f>
      </c>
      <c r="G14" s="51">
        <f>IF('入力１枚目'!G14="","",'入力１枚目'!G14)</f>
      </c>
      <c r="H14" s="105">
        <f>IF('入力１枚目'!H14="","",'入力１枚目'!H14)</f>
      </c>
      <c r="I14" s="173">
        <f>IF('入力１枚目'!O14="","",'入力１枚目'!O14)</f>
      </c>
      <c r="J14" s="174"/>
      <c r="K14" s="174"/>
      <c r="L14" s="174"/>
      <c r="M14" s="175"/>
      <c r="O14" s="8"/>
    </row>
    <row r="15" spans="1:15" ht="35.25" customHeight="1">
      <c r="A15">
        <v>4</v>
      </c>
      <c r="B15" s="49">
        <f>IF('入力１枚目'!B15="","",'入力１枚目'!B15)</f>
      </c>
      <c r="C15" s="50">
        <f>IF('入力１枚目'!C15="","",'入力１枚目'!C15)</f>
      </c>
      <c r="D15" s="49">
        <f>IF('入力１枚目'!D15="","",'入力１枚目'!D15)</f>
      </c>
      <c r="E15" s="49">
        <f>IF('入力１枚目'!E15="","",'入力１枚目'!E15)</f>
      </c>
      <c r="F15" s="49">
        <f>IF('入力１枚目'!F15="","",'入力１枚目'!F15)</f>
      </c>
      <c r="G15" s="51">
        <f>IF('入力１枚目'!G15="","",'入力１枚目'!G15)</f>
      </c>
      <c r="H15" s="105">
        <f>IF('入力１枚目'!H15="","",'入力１枚目'!H15)</f>
      </c>
      <c r="I15" s="173">
        <f>IF('入力１枚目'!O15="","",'入力１枚目'!O15)</f>
      </c>
      <c r="J15" s="174"/>
      <c r="K15" s="174"/>
      <c r="L15" s="174"/>
      <c r="M15" s="175"/>
      <c r="O15" s="8"/>
    </row>
    <row r="16" spans="1:13" ht="35.25" customHeight="1">
      <c r="A16">
        <v>5</v>
      </c>
      <c r="B16" s="49">
        <f>IF('入力１枚目'!B16="","",'入力１枚目'!B16)</f>
      </c>
      <c r="C16" s="50">
        <f>IF('入力１枚目'!C16="","",'入力１枚目'!C16)</f>
      </c>
      <c r="D16" s="49">
        <f>IF('入力１枚目'!D16="","",'入力１枚目'!D16)</f>
      </c>
      <c r="E16" s="49">
        <f>IF('入力１枚目'!E16="","",'入力１枚目'!E16)</f>
      </c>
      <c r="F16" s="49">
        <f>IF('入力１枚目'!F16="","",'入力１枚目'!F16)</f>
      </c>
      <c r="G16" s="51">
        <f>IF('入力１枚目'!G16="","",'入力１枚目'!G16)</f>
      </c>
      <c r="H16" s="105">
        <f>IF('入力１枚目'!H16="","",'入力１枚目'!H16)</f>
      </c>
      <c r="I16" s="173">
        <f>IF('入力１枚目'!O16="","",'入力１枚目'!O16)</f>
      </c>
      <c r="J16" s="174"/>
      <c r="K16" s="174"/>
      <c r="L16" s="174"/>
      <c r="M16" s="175"/>
    </row>
    <row r="17" spans="1:13" ht="35.25" customHeight="1">
      <c r="A17">
        <v>6</v>
      </c>
      <c r="B17" s="49">
        <f>IF('入力１枚目'!B17="","",'入力１枚目'!B17)</f>
      </c>
      <c r="C17" s="50">
        <f>IF('入力１枚目'!C17="","",'入力１枚目'!C17)</f>
      </c>
      <c r="D17" s="49">
        <f>IF('入力１枚目'!D17="","",'入力１枚目'!D17)</f>
      </c>
      <c r="E17" s="49">
        <f>IF('入力１枚目'!E17="","",'入力１枚目'!E17)</f>
      </c>
      <c r="F17" s="49">
        <f>IF('入力１枚目'!F17="","",'入力１枚目'!F17)</f>
      </c>
      <c r="G17" s="51">
        <f>IF('入力１枚目'!G17="","",'入力１枚目'!G17)</f>
      </c>
      <c r="H17" s="105">
        <f>IF('入力１枚目'!H17="","",'入力１枚目'!H17)</f>
      </c>
      <c r="I17" s="173">
        <f>IF('入力１枚目'!O17="","",'入力１枚目'!O17)</f>
      </c>
      <c r="J17" s="174"/>
      <c r="K17" s="174"/>
      <c r="L17" s="174"/>
      <c r="M17" s="175"/>
    </row>
    <row r="18" spans="1:13" ht="35.25" customHeight="1">
      <c r="A18">
        <v>7</v>
      </c>
      <c r="B18" s="49">
        <f>IF('入力１枚目'!B18="","",'入力１枚目'!B18)</f>
      </c>
      <c r="C18" s="50">
        <f>IF('入力１枚目'!C18="","",'入力１枚目'!C18)</f>
      </c>
      <c r="D18" s="49">
        <f>IF('入力１枚目'!D18="","",'入力１枚目'!D18)</f>
      </c>
      <c r="E18" s="49">
        <f>IF('入力１枚目'!E18="","",'入力１枚目'!E18)</f>
      </c>
      <c r="F18" s="49">
        <f>IF('入力１枚目'!F18="","",'入力１枚目'!F18)</f>
      </c>
      <c r="G18" s="51">
        <f>IF('入力１枚目'!G18="","",'入力１枚目'!G18)</f>
      </c>
      <c r="H18" s="105">
        <f>IF('入力１枚目'!H18="","",'入力１枚目'!H18)</f>
      </c>
      <c r="I18" s="173">
        <f>IF('入力１枚目'!O18="","",'入力１枚目'!O18)</f>
      </c>
      <c r="J18" s="174"/>
      <c r="K18" s="174"/>
      <c r="L18" s="174"/>
      <c r="M18" s="175"/>
    </row>
    <row r="19" spans="1:13" ht="35.25" customHeight="1">
      <c r="A19">
        <v>8</v>
      </c>
      <c r="B19" s="49">
        <f>IF('入力１枚目'!B19="","",'入力１枚目'!B19)</f>
      </c>
      <c r="C19" s="50">
        <f>IF('入力１枚目'!C19="","",'入力１枚目'!C19)</f>
      </c>
      <c r="D19" s="49">
        <f>IF('入力１枚目'!D19="","",'入力１枚目'!D19)</f>
      </c>
      <c r="E19" s="49">
        <f>IF('入力１枚目'!E19="","",'入力１枚目'!E19)</f>
      </c>
      <c r="F19" s="49">
        <f>IF('入力１枚目'!F19="","",'入力１枚目'!F19)</f>
      </c>
      <c r="G19" s="51">
        <f>IF('入力１枚目'!G19="","",'入力１枚目'!G19)</f>
      </c>
      <c r="H19" s="105">
        <f>IF('入力１枚目'!H19="","",'入力１枚目'!H19)</f>
      </c>
      <c r="I19" s="173">
        <f>IF('入力１枚目'!O19="","",'入力１枚目'!O19)</f>
      </c>
      <c r="J19" s="174"/>
      <c r="K19" s="174"/>
      <c r="L19" s="174"/>
      <c r="M19" s="175"/>
    </row>
    <row r="20" spans="1:13" ht="35.25" customHeight="1">
      <c r="A20">
        <v>9</v>
      </c>
      <c r="B20" s="49">
        <f>IF('入力１枚目'!B20="","",'入力１枚目'!B20)</f>
      </c>
      <c r="C20" s="50">
        <f>IF('入力１枚目'!C20="","",'入力１枚目'!C20)</f>
      </c>
      <c r="D20" s="49">
        <f>IF('入力１枚目'!D20="","",'入力１枚目'!D20)</f>
      </c>
      <c r="E20" s="49">
        <f>IF('入力１枚目'!E20="","",'入力１枚目'!E20)</f>
      </c>
      <c r="F20" s="49">
        <f>IF('入力１枚目'!F20="","",'入力１枚目'!F20)</f>
      </c>
      <c r="G20" s="51">
        <f>IF('入力１枚目'!G20="","",'入力１枚目'!G20)</f>
      </c>
      <c r="H20" s="105">
        <f>IF('入力１枚目'!H20="","",'入力１枚目'!H20)</f>
      </c>
      <c r="I20" s="173">
        <f>IF('入力１枚目'!O20="","",'入力１枚目'!O20)</f>
      </c>
      <c r="J20" s="174"/>
      <c r="K20" s="174"/>
      <c r="L20" s="174"/>
      <c r="M20" s="175"/>
    </row>
    <row r="21" spans="1:13" ht="35.25" customHeight="1">
      <c r="A21">
        <v>10</v>
      </c>
      <c r="B21" s="49">
        <f>IF('入力１枚目'!B21="","",'入力１枚目'!B21)</f>
      </c>
      <c r="C21" s="50">
        <f>IF('入力１枚目'!C21="","",'入力１枚目'!C21)</f>
      </c>
      <c r="D21" s="49">
        <f>IF('入力１枚目'!D21="","",'入力１枚目'!D21)</f>
      </c>
      <c r="E21" s="49">
        <f>IF('入力１枚目'!E21="","",'入力１枚目'!E21)</f>
      </c>
      <c r="F21" s="49">
        <f>IF('入力１枚目'!F21="","",'入力１枚目'!F21)</f>
      </c>
      <c r="G21" s="51">
        <f>IF('入力１枚目'!G21="","",'入力１枚目'!G21)</f>
      </c>
      <c r="H21" s="105">
        <f>IF('入力１枚目'!H21="","",'入力１枚目'!H21)</f>
      </c>
      <c r="I21" s="173">
        <f>IF('入力１枚目'!O21="","",'入力１枚目'!O21)</f>
      </c>
      <c r="J21" s="174"/>
      <c r="K21" s="174"/>
      <c r="L21" s="174"/>
      <c r="M21" s="175"/>
    </row>
    <row r="22" spans="1:13" ht="35.25" customHeight="1">
      <c r="A22">
        <v>11</v>
      </c>
      <c r="B22" s="49">
        <f>IF('入力１枚目'!B22="","",'入力１枚目'!B22)</f>
      </c>
      <c r="C22" s="50">
        <f>IF('入力１枚目'!C22="","",'入力１枚目'!C22)</f>
      </c>
      <c r="D22" s="49">
        <f>IF('入力１枚目'!D22="","",'入力１枚目'!D22)</f>
      </c>
      <c r="E22" s="49">
        <f>IF('入力１枚目'!E22="","",'入力１枚目'!E22)</f>
      </c>
      <c r="F22" s="49">
        <f>IF('入力１枚目'!F22="","",'入力１枚目'!F22)</f>
      </c>
      <c r="G22" s="51">
        <f>IF('入力１枚目'!G22="","",'入力１枚目'!G22)</f>
      </c>
      <c r="H22" s="105">
        <f>IF('入力１枚目'!H22="","",'入力１枚目'!H22)</f>
      </c>
      <c r="I22" s="173">
        <f>IF('入力１枚目'!O22="","",'入力１枚目'!O22)</f>
      </c>
      <c r="J22" s="174"/>
      <c r="K22" s="174"/>
      <c r="L22" s="174"/>
      <c r="M22" s="175"/>
    </row>
    <row r="23" spans="1:13" ht="35.25" customHeight="1">
      <c r="A23">
        <v>12</v>
      </c>
      <c r="B23" s="49">
        <f>IF('入力１枚目'!B23="","",'入力１枚目'!B23)</f>
      </c>
      <c r="C23" s="50">
        <f>IF('入力１枚目'!C23="","",'入力１枚目'!C23)</f>
      </c>
      <c r="D23" s="49">
        <f>IF('入力１枚目'!D23="","",'入力１枚目'!D23)</f>
      </c>
      <c r="E23" s="49">
        <f>IF('入力１枚目'!E23="","",'入力１枚目'!E23)</f>
      </c>
      <c r="F23" s="49">
        <f>IF('入力１枚目'!F23="","",'入力１枚目'!F23)</f>
      </c>
      <c r="G23" s="51">
        <f>IF('入力１枚目'!G23="","",'入力１枚目'!G23)</f>
      </c>
      <c r="H23" s="105">
        <f>IF('入力１枚目'!H23="","",'入力１枚目'!H23)</f>
      </c>
      <c r="I23" s="173">
        <f>IF('入力１枚目'!O23="","",'入力１枚目'!O23)</f>
      </c>
      <c r="J23" s="174"/>
      <c r="K23" s="174"/>
      <c r="L23" s="174"/>
      <c r="M23" s="175"/>
    </row>
    <row r="24" spans="1:13" ht="35.25" customHeight="1">
      <c r="A24">
        <v>13</v>
      </c>
      <c r="B24" s="49">
        <f>IF('入力１枚目'!B24="","",'入力１枚目'!B24)</f>
      </c>
      <c r="C24" s="50">
        <f>IF('入力１枚目'!C24="","",'入力１枚目'!C24)</f>
      </c>
      <c r="D24" s="49">
        <f>IF('入力１枚目'!D24="","",'入力１枚目'!D24)</f>
      </c>
      <c r="E24" s="49">
        <f>IF('入力１枚目'!E24="","",'入力１枚目'!E24)</f>
      </c>
      <c r="F24" s="49">
        <f>IF('入力１枚目'!F24="","",'入力１枚目'!F24)</f>
      </c>
      <c r="G24" s="51">
        <f>IF('入力１枚目'!G24="","",'入力１枚目'!G24)</f>
      </c>
      <c r="H24" s="105">
        <f>IF('入力１枚目'!H24="","",'入力１枚目'!H24)</f>
      </c>
      <c r="I24" s="173">
        <f>IF('入力１枚目'!O24="","",'入力１枚目'!O24)</f>
      </c>
      <c r="J24" s="174"/>
      <c r="K24" s="174"/>
      <c r="L24" s="174"/>
      <c r="M24" s="175"/>
    </row>
    <row r="25" spans="1:13" ht="35.25" customHeight="1">
      <c r="A25">
        <v>14</v>
      </c>
      <c r="B25" s="49">
        <f>IF('入力１枚目'!B25="","",'入力１枚目'!B25)</f>
      </c>
      <c r="C25" s="50">
        <f>IF('入力１枚目'!C25="","",'入力１枚目'!C25)</f>
      </c>
      <c r="D25" s="49">
        <f>IF('入力１枚目'!D25="","",'入力１枚目'!D25)</f>
      </c>
      <c r="E25" s="49">
        <f>IF('入力１枚目'!E25="","",'入力１枚目'!E25)</f>
      </c>
      <c r="F25" s="49">
        <f>IF('入力１枚目'!F25="","",'入力１枚目'!F25)</f>
      </c>
      <c r="G25" s="51">
        <f>IF('入力１枚目'!G25="","",'入力１枚目'!G25)</f>
      </c>
      <c r="H25" s="105">
        <f>IF('入力１枚目'!H25="","",'入力１枚目'!H25)</f>
      </c>
      <c r="I25" s="173">
        <f>IF('入力１枚目'!O25="","",'入力１枚目'!O25)</f>
      </c>
      <c r="J25" s="174"/>
      <c r="K25" s="174"/>
      <c r="L25" s="174"/>
      <c r="M25" s="175"/>
    </row>
    <row r="26" spans="1:13" ht="35.25" customHeight="1">
      <c r="A26">
        <v>15</v>
      </c>
      <c r="B26" s="49">
        <f>IF('入力１枚目'!B26="","",'入力１枚目'!B26)</f>
      </c>
      <c r="C26" s="50">
        <f>IF('入力１枚目'!C26="","",'入力１枚目'!C26)</f>
      </c>
      <c r="D26" s="49">
        <f>IF('入力１枚目'!D26="","",'入力１枚目'!D26)</f>
      </c>
      <c r="E26" s="49">
        <f>IF('入力１枚目'!E26="","",'入力１枚目'!E26)</f>
      </c>
      <c r="F26" s="49">
        <f>IF('入力１枚目'!F26="","",'入力１枚目'!F26)</f>
      </c>
      <c r="G26" s="51">
        <f>IF('入力１枚目'!G26="","",'入力１枚目'!G26)</f>
      </c>
      <c r="H26" s="105">
        <f>IF('入力１枚目'!H26="","",'入力１枚目'!H26)</f>
      </c>
      <c r="I26" s="173">
        <f>IF('入力１枚目'!O26="","",'入力１枚目'!O26)</f>
      </c>
      <c r="J26" s="174"/>
      <c r="K26" s="174"/>
      <c r="L26" s="174"/>
      <c r="M26" s="175"/>
    </row>
    <row r="27" spans="1:13" ht="35.25" customHeight="1">
      <c r="A27">
        <v>16</v>
      </c>
      <c r="B27" s="49">
        <f>IF('入力１枚目'!B27="","",'入力１枚目'!B27)</f>
      </c>
      <c r="C27" s="50">
        <f>IF('入力１枚目'!C27="","",'入力１枚目'!C27)</f>
      </c>
      <c r="D27" s="49">
        <f>IF('入力１枚目'!D27="","",'入力１枚目'!D27)</f>
      </c>
      <c r="E27" s="49">
        <f>IF('入力１枚目'!E27="","",'入力１枚目'!E27)</f>
      </c>
      <c r="F27" s="49">
        <f>IF('入力１枚目'!F27="","",'入力１枚目'!F27)</f>
      </c>
      <c r="G27" s="51">
        <f>IF('入力１枚目'!G27="","",'入力１枚目'!G27)</f>
      </c>
      <c r="H27" s="105">
        <f>IF('入力１枚目'!H27="","",'入力１枚目'!H27)</f>
      </c>
      <c r="I27" s="173">
        <f>IF('入力１枚目'!O27="","",'入力１枚目'!O27)</f>
      </c>
      <c r="J27" s="174"/>
      <c r="K27" s="174"/>
      <c r="L27" s="174"/>
      <c r="M27" s="175"/>
    </row>
    <row r="28" spans="1:13" ht="35.25" customHeight="1">
      <c r="A28">
        <v>17</v>
      </c>
      <c r="B28" s="49">
        <f>IF('入力１枚目'!B28="","",'入力１枚目'!B28)</f>
      </c>
      <c r="C28" s="50">
        <f>IF('入力１枚目'!C28="","",'入力１枚目'!C28)</f>
      </c>
      <c r="D28" s="49">
        <f>IF('入力１枚目'!D28="","",'入力１枚目'!D28)</f>
      </c>
      <c r="E28" s="49">
        <f>IF('入力１枚目'!E28="","",'入力１枚目'!E28)</f>
      </c>
      <c r="F28" s="49">
        <f>IF('入力１枚目'!F28="","",'入力１枚目'!F28)</f>
      </c>
      <c r="G28" s="51">
        <f>IF('入力１枚目'!G28="","",'入力１枚目'!G28)</f>
      </c>
      <c r="H28" s="105">
        <f>IF('入力１枚目'!H28="","",'入力１枚目'!H28)</f>
      </c>
      <c r="I28" s="173">
        <f>IF('入力１枚目'!O28="","",'入力１枚目'!O28)</f>
      </c>
      <c r="J28" s="174"/>
      <c r="K28" s="174"/>
      <c r="L28" s="174"/>
      <c r="M28" s="175"/>
    </row>
    <row r="29" spans="1:13" ht="35.25" customHeight="1">
      <c r="A29">
        <v>18</v>
      </c>
      <c r="B29" s="49">
        <f>IF('入力１枚目'!B29="","",'入力１枚目'!B29)</f>
      </c>
      <c r="C29" s="50">
        <f>IF('入力１枚目'!C29="","",'入力１枚目'!C29)</f>
      </c>
      <c r="D29" s="49">
        <f>IF('入力１枚目'!D29="","",'入力１枚目'!D29)</f>
      </c>
      <c r="E29" s="49">
        <f>IF('入力１枚目'!E29="","",'入力１枚目'!E29)</f>
      </c>
      <c r="F29" s="49">
        <f>IF('入力１枚目'!F29="","",'入力１枚目'!F29)</f>
      </c>
      <c r="G29" s="51">
        <f>IF('入力１枚目'!G29="","",'入力１枚目'!G29)</f>
      </c>
      <c r="H29" s="105">
        <f>IF('入力１枚目'!H29="","",'入力１枚目'!H29)</f>
      </c>
      <c r="I29" s="173">
        <f>IF('入力１枚目'!O29="","",'入力１枚目'!O29)</f>
      </c>
      <c r="J29" s="174"/>
      <c r="K29" s="174"/>
      <c r="L29" s="174"/>
      <c r="M29" s="175"/>
    </row>
    <row r="30" spans="1:13" ht="35.25" customHeight="1">
      <c r="A30">
        <v>19</v>
      </c>
      <c r="B30" s="49">
        <f>IF('入力１枚目'!B30="","",'入力１枚目'!B30)</f>
      </c>
      <c r="C30" s="50">
        <f>IF('入力１枚目'!C30="","",'入力１枚目'!C30)</f>
      </c>
      <c r="D30" s="49">
        <f>IF('入力１枚目'!D30="","",'入力１枚目'!D30)</f>
      </c>
      <c r="E30" s="49">
        <f>IF('入力１枚目'!E30="","",'入力１枚目'!E30)</f>
      </c>
      <c r="F30" s="49">
        <f>IF('入力１枚目'!F30="","",'入力１枚目'!F30)</f>
      </c>
      <c r="G30" s="51">
        <f>IF('入力１枚目'!G30="","",'入力１枚目'!G30)</f>
      </c>
      <c r="H30" s="105">
        <f>IF('入力１枚目'!H30="","",'入力１枚目'!H30)</f>
      </c>
      <c r="I30" s="173">
        <f>IF('入力１枚目'!O30="","",'入力１枚目'!O30)</f>
      </c>
      <c r="J30" s="174"/>
      <c r="K30" s="174"/>
      <c r="L30" s="174"/>
      <c r="M30" s="175"/>
    </row>
    <row r="31" spans="1:13" ht="35.25" customHeight="1">
      <c r="A31">
        <v>20</v>
      </c>
      <c r="B31" s="49">
        <f>IF('入力１枚目'!B31="","",'入力１枚目'!B31)</f>
      </c>
      <c r="C31" s="50">
        <f>IF('入力１枚目'!C31="","",'入力１枚目'!C31)</f>
      </c>
      <c r="D31" s="49">
        <f>IF('入力１枚目'!D31="","",'入力１枚目'!D31)</f>
      </c>
      <c r="E31" s="49">
        <f>IF('入力１枚目'!E31="","",'入力１枚目'!E31)</f>
      </c>
      <c r="F31" s="49">
        <f>IF('入力１枚目'!F31="","",'入力１枚目'!F31)</f>
      </c>
      <c r="G31" s="51">
        <f>IF('入力１枚目'!G31="","",'入力１枚目'!G31)</f>
      </c>
      <c r="H31" s="105">
        <f>IF('入力１枚目'!H31="","",'入力１枚目'!H31)</f>
      </c>
      <c r="I31" s="173">
        <f>IF('入力１枚目'!O31="","",'入力１枚目'!O31)</f>
      </c>
      <c r="J31" s="174"/>
      <c r="K31" s="174"/>
      <c r="L31" s="174"/>
      <c r="M31" s="175"/>
    </row>
    <row r="32" spans="1:13" ht="35.25" customHeight="1">
      <c r="A32">
        <v>21</v>
      </c>
      <c r="B32" s="49">
        <f>IF('入力１枚目'!B32="","",'入力１枚目'!B32)</f>
      </c>
      <c r="C32" s="50">
        <f>IF('入力１枚目'!C32="","",'入力１枚目'!C32)</f>
      </c>
      <c r="D32" s="49">
        <f>IF('入力１枚目'!D32="","",'入力１枚目'!D32)</f>
      </c>
      <c r="E32" s="49">
        <f>IF('入力１枚目'!E32="","",'入力１枚目'!E32)</f>
      </c>
      <c r="F32" s="49">
        <f>IF('入力１枚目'!F32="","",'入力１枚目'!F32)</f>
      </c>
      <c r="G32" s="51">
        <f>IF('入力１枚目'!G32="","",'入力１枚目'!G32)</f>
      </c>
      <c r="H32" s="105">
        <f>IF('入力１枚目'!H32="","",'入力１枚目'!H32)</f>
      </c>
      <c r="I32" s="173">
        <f>IF('入力１枚目'!O32="","",'入力１枚目'!O32)</f>
      </c>
      <c r="J32" s="174"/>
      <c r="K32" s="174"/>
      <c r="L32" s="174"/>
      <c r="M32" s="175"/>
    </row>
    <row r="33" spans="1:13" ht="35.25" customHeight="1">
      <c r="A33">
        <v>22</v>
      </c>
      <c r="B33" s="49">
        <f>IF('入力１枚目'!B33="","",'入力１枚目'!B33)</f>
      </c>
      <c r="C33" s="50">
        <f>IF('入力１枚目'!C33="","",'入力１枚目'!C33)</f>
      </c>
      <c r="D33" s="49">
        <f>IF('入力１枚目'!D33="","",'入力１枚目'!D33)</f>
      </c>
      <c r="E33" s="49">
        <f>IF('入力１枚目'!E33="","",'入力１枚目'!E33)</f>
      </c>
      <c r="F33" s="49">
        <f>IF('入力１枚目'!F33="","",'入力１枚目'!F33)</f>
      </c>
      <c r="G33" s="51">
        <f>IF('入力１枚目'!G33="","",'入力１枚目'!G33)</f>
      </c>
      <c r="H33" s="105">
        <f>IF('入力１枚目'!H33="","",'入力１枚目'!H33)</f>
      </c>
      <c r="I33" s="173">
        <f>IF('入力１枚目'!O33="","",'入力１枚目'!O33)</f>
      </c>
      <c r="J33" s="174"/>
      <c r="K33" s="174"/>
      <c r="L33" s="174"/>
      <c r="M33" s="175"/>
    </row>
    <row r="34" spans="1:13" ht="35.25" customHeight="1">
      <c r="A34">
        <v>23</v>
      </c>
      <c r="B34" s="49">
        <f>IF('入力１枚目'!B34="","",'入力１枚目'!B34)</f>
      </c>
      <c r="C34" s="50">
        <f>IF('入力１枚目'!C34="","",'入力１枚目'!C34)</f>
      </c>
      <c r="D34" s="49">
        <f>IF('入力１枚目'!D34="","",'入力１枚目'!D34)</f>
      </c>
      <c r="E34" s="49">
        <f>IF('入力１枚目'!E34="","",'入力１枚目'!E34)</f>
      </c>
      <c r="F34" s="49">
        <f>IF('入力１枚目'!F34="","",'入力１枚目'!F34)</f>
      </c>
      <c r="G34" s="51">
        <f>IF('入力１枚目'!G34="","",'入力１枚目'!G34)</f>
      </c>
      <c r="H34" s="105">
        <f>IF('入力１枚目'!H34="","",'入力１枚目'!H34)</f>
      </c>
      <c r="I34" s="173">
        <f>IF('入力１枚目'!O34="","",'入力１枚目'!O34)</f>
      </c>
      <c r="J34" s="174"/>
      <c r="K34" s="174"/>
      <c r="L34" s="174"/>
      <c r="M34" s="175"/>
    </row>
    <row r="35" spans="1:13" ht="35.25" customHeight="1">
      <c r="A35">
        <v>24</v>
      </c>
      <c r="B35" s="49">
        <f>IF('入力１枚目'!B35="","",'入力１枚目'!B35)</f>
      </c>
      <c r="C35" s="50">
        <f>IF('入力１枚目'!C35="","",'入力１枚目'!C35)</f>
      </c>
      <c r="D35" s="49">
        <f>IF('入力１枚目'!D35="","",'入力１枚目'!D35)</f>
      </c>
      <c r="E35" s="49">
        <f>IF('入力１枚目'!E35="","",'入力１枚目'!E35)</f>
      </c>
      <c r="F35" s="49">
        <f>IF('入力１枚目'!F35="","",'入力１枚目'!F35)</f>
      </c>
      <c r="G35" s="51">
        <f>IF('入力１枚目'!G35="","",'入力１枚目'!G35)</f>
      </c>
      <c r="H35" s="105">
        <f>IF('入力１枚目'!H35="","",'入力１枚目'!H35)</f>
      </c>
      <c r="I35" s="173">
        <f>IF('入力１枚目'!O35="","",'入力１枚目'!O35)</f>
      </c>
      <c r="J35" s="174"/>
      <c r="K35" s="174"/>
      <c r="L35" s="174"/>
      <c r="M35" s="175"/>
    </row>
    <row r="36" spans="1:13" ht="35.25" customHeight="1">
      <c r="A36">
        <v>25</v>
      </c>
      <c r="B36" s="49">
        <f>IF('入力１枚目'!B36="","",'入力１枚目'!B36)</f>
      </c>
      <c r="C36" s="50">
        <f>IF('入力１枚目'!C36="","",'入力１枚目'!C36)</f>
      </c>
      <c r="D36" s="49">
        <f>IF('入力１枚目'!D36="","",'入力１枚目'!D36)</f>
      </c>
      <c r="E36" s="49">
        <f>IF('入力１枚目'!E36="","",'入力１枚目'!E36)</f>
      </c>
      <c r="F36" s="49">
        <f>IF('入力１枚目'!F36="","",'入力１枚目'!F36)</f>
      </c>
      <c r="G36" s="51">
        <f>IF('入力１枚目'!G36="","",'入力１枚目'!G36)</f>
      </c>
      <c r="H36" s="105">
        <f>IF('入力１枚目'!H36="","",'入力１枚目'!H36)</f>
      </c>
      <c r="I36" s="173">
        <f>IF('入力１枚目'!O36="","",'入力１枚目'!O36)</f>
      </c>
      <c r="J36" s="174"/>
      <c r="K36" s="174"/>
      <c r="L36" s="174"/>
      <c r="M36" s="17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D10:D11"/>
    <mergeCell ref="E10:F10"/>
    <mergeCell ref="H5:K5"/>
    <mergeCell ref="H6:K6"/>
    <mergeCell ref="E6:F6"/>
    <mergeCell ref="J10:J11"/>
    <mergeCell ref="K10:K11"/>
    <mergeCell ref="B1:M1"/>
    <mergeCell ref="E3:F3"/>
    <mergeCell ref="E4:F4"/>
    <mergeCell ref="E5:F5"/>
    <mergeCell ref="C3:D3"/>
    <mergeCell ref="C4:D4"/>
    <mergeCell ref="C5:D5"/>
    <mergeCell ref="H4:K4"/>
    <mergeCell ref="B8:B9"/>
    <mergeCell ref="C8:C9"/>
    <mergeCell ref="E8:F8"/>
    <mergeCell ref="G8:G9"/>
    <mergeCell ref="I8:M9"/>
    <mergeCell ref="C6:D6"/>
    <mergeCell ref="L10:L11"/>
    <mergeCell ref="M10:M11"/>
    <mergeCell ref="E11:F11"/>
    <mergeCell ref="I13:M13"/>
    <mergeCell ref="I12:M12"/>
    <mergeCell ref="I14:M14"/>
    <mergeCell ref="I15:M15"/>
    <mergeCell ref="I16:M16"/>
    <mergeCell ref="I17:M17"/>
    <mergeCell ref="I20:M20"/>
    <mergeCell ref="I18:M18"/>
    <mergeCell ref="I19:M19"/>
    <mergeCell ref="I21:M21"/>
    <mergeCell ref="I22:M22"/>
    <mergeCell ref="I23:M23"/>
    <mergeCell ref="I24:M24"/>
    <mergeCell ref="I25:M25"/>
    <mergeCell ref="I26:M26"/>
    <mergeCell ref="I33:M33"/>
    <mergeCell ref="I34:M34"/>
    <mergeCell ref="I35:M35"/>
    <mergeCell ref="I36:M36"/>
    <mergeCell ref="I27:M27"/>
    <mergeCell ref="I28:M28"/>
    <mergeCell ref="I29:M29"/>
    <mergeCell ref="I30:M30"/>
    <mergeCell ref="I31:M31"/>
    <mergeCell ref="I32:M32"/>
  </mergeCells>
  <printOptions horizontalCentered="1"/>
  <pageMargins left="0" right="0" top="0.5905511811023623" bottom="0.3937007874015748" header="0" footer="0"/>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B2" sqref="B2"/>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31" t="s">
        <v>193</v>
      </c>
      <c r="C1" s="231"/>
      <c r="D1" s="231"/>
      <c r="E1" s="231"/>
      <c r="F1" s="231"/>
      <c r="G1" s="231"/>
      <c r="H1" s="232" t="s">
        <v>132</v>
      </c>
      <c r="I1" s="232"/>
      <c r="J1" s="232"/>
      <c r="K1" s="111"/>
      <c r="L1" s="111"/>
      <c r="M1" s="111"/>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c r="F3" s="229"/>
      <c r="G3" s="88" t="s">
        <v>89</v>
      </c>
      <c r="H3" s="86"/>
      <c r="I3" s="86"/>
      <c r="J3" s="86"/>
      <c r="K3" s="86"/>
      <c r="L3" s="87"/>
      <c r="M3" s="86"/>
    </row>
    <row r="4" spans="2:13" ht="18.75" customHeight="1">
      <c r="B4" s="6"/>
      <c r="C4" s="6"/>
      <c r="D4" s="11" t="s">
        <v>3</v>
      </c>
      <c r="E4" s="228"/>
      <c r="F4" s="229"/>
      <c r="G4" s="36" t="s">
        <v>5</v>
      </c>
      <c r="H4" s="228"/>
      <c r="I4" s="230"/>
      <c r="J4" s="229"/>
      <c r="K4" s="33"/>
      <c r="L4" s="33"/>
      <c r="M4" s="33"/>
    </row>
    <row r="5" spans="2:13" ht="18.75" customHeight="1">
      <c r="B5" s="6"/>
      <c r="C5" s="6"/>
      <c r="D5" s="11" t="s">
        <v>4</v>
      </c>
      <c r="E5" s="228"/>
      <c r="F5" s="229"/>
      <c r="G5" s="36" t="s">
        <v>6</v>
      </c>
      <c r="H5" s="228"/>
      <c r="I5" s="230"/>
      <c r="J5" s="229"/>
      <c r="K5" s="33"/>
      <c r="L5" s="33"/>
      <c r="M5" s="33"/>
    </row>
    <row r="6" spans="2:13" ht="18.75" customHeight="1">
      <c r="B6" s="6"/>
      <c r="C6" s="6"/>
      <c r="D6" s="11" t="s">
        <v>7</v>
      </c>
      <c r="E6" s="228"/>
      <c r="F6" s="229"/>
      <c r="G6" s="36" t="s">
        <v>8</v>
      </c>
      <c r="H6" s="228"/>
      <c r="I6" s="230"/>
      <c r="J6" s="229"/>
      <c r="K6" s="33"/>
      <c r="L6" s="33"/>
      <c r="M6" s="33"/>
    </row>
    <row r="7" spans="2:13" ht="9.75" customHeight="1">
      <c r="B7" s="1"/>
      <c r="C7" s="1"/>
      <c r="D7" s="1"/>
      <c r="E7" s="1"/>
      <c r="F7" s="1"/>
      <c r="G7" s="1"/>
      <c r="H7" s="1"/>
      <c r="I7" s="1"/>
      <c r="J7" s="1"/>
      <c r="K7" s="1"/>
      <c r="L7" s="17"/>
      <c r="M7" s="1"/>
    </row>
    <row r="8" spans="2:16" s="10" customFormat="1" ht="22.5" customHeight="1">
      <c r="B8" s="209" t="s">
        <v>0</v>
      </c>
      <c r="C8" s="210" t="s">
        <v>29</v>
      </c>
      <c r="D8" s="38" t="s">
        <v>17</v>
      </c>
      <c r="E8" s="212" t="s">
        <v>10</v>
      </c>
      <c r="F8" s="212"/>
      <c r="G8" s="213" t="s">
        <v>20</v>
      </c>
      <c r="H8" s="39" t="s">
        <v>21</v>
      </c>
      <c r="I8" s="215" t="s">
        <v>1</v>
      </c>
      <c r="J8" s="216"/>
      <c r="K8" s="216"/>
      <c r="L8" s="216"/>
      <c r="M8" s="217"/>
      <c r="P8" s="14"/>
    </row>
    <row r="9" spans="2:16" s="10" customFormat="1" ht="22.5" customHeight="1">
      <c r="B9" s="209"/>
      <c r="C9" s="211"/>
      <c r="D9" s="40" t="s">
        <v>26</v>
      </c>
      <c r="E9" s="41" t="s">
        <v>9</v>
      </c>
      <c r="F9" s="42" t="s">
        <v>11</v>
      </c>
      <c r="G9" s="214"/>
      <c r="H9" s="43" t="s">
        <v>28</v>
      </c>
      <c r="I9" s="218"/>
      <c r="J9" s="219"/>
      <c r="K9" s="219"/>
      <c r="L9" s="219"/>
      <c r="M9" s="220"/>
      <c r="P9" s="14"/>
    </row>
    <row r="10" spans="2:16" s="10" customFormat="1" ht="22.5" customHeight="1">
      <c r="B10" s="23" t="s">
        <v>32</v>
      </c>
      <c r="C10" s="23" t="s">
        <v>30</v>
      </c>
      <c r="D10" s="192" t="s">
        <v>34</v>
      </c>
      <c r="E10" s="194" t="s">
        <v>35</v>
      </c>
      <c r="F10" s="195"/>
      <c r="G10" s="27" t="s">
        <v>70</v>
      </c>
      <c r="H10" s="72" t="s">
        <v>192</v>
      </c>
      <c r="I10" s="25" t="s">
        <v>39</v>
      </c>
      <c r="J10" s="176" t="s">
        <v>59</v>
      </c>
      <c r="K10" s="196" t="s">
        <v>48</v>
      </c>
      <c r="L10" s="198" t="s">
        <v>49</v>
      </c>
      <c r="M10" s="176" t="s">
        <v>72</v>
      </c>
      <c r="O10" s="206" t="s">
        <v>86</v>
      </c>
      <c r="P10" s="206"/>
    </row>
    <row r="11" spans="2:16" s="10" customFormat="1" ht="22.5" customHeight="1">
      <c r="B11" s="24" t="s">
        <v>33</v>
      </c>
      <c r="C11" s="24" t="s">
        <v>31</v>
      </c>
      <c r="D11" s="193"/>
      <c r="E11" s="178" t="s">
        <v>36</v>
      </c>
      <c r="F11" s="179"/>
      <c r="G11" s="28" t="s">
        <v>71</v>
      </c>
      <c r="H11" s="31" t="s">
        <v>84</v>
      </c>
      <c r="I11" s="16" t="s">
        <v>40</v>
      </c>
      <c r="J11" s="177"/>
      <c r="K11" s="197"/>
      <c r="L11" s="199"/>
      <c r="M11" s="177"/>
      <c r="O11" s="206"/>
      <c r="P11" s="206"/>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2">
    <mergeCell ref="E3:F3"/>
    <mergeCell ref="E4:F4"/>
    <mergeCell ref="E5:F5"/>
    <mergeCell ref="H4:J4"/>
    <mergeCell ref="H5:J5"/>
    <mergeCell ref="B1:G1"/>
    <mergeCell ref="H1:J1"/>
    <mergeCell ref="E6:F6"/>
    <mergeCell ref="B8:B9"/>
    <mergeCell ref="C8:C9"/>
    <mergeCell ref="E8:F8"/>
    <mergeCell ref="G8:G9"/>
    <mergeCell ref="I8:M9"/>
    <mergeCell ref="H6:J6"/>
    <mergeCell ref="O10:P11"/>
    <mergeCell ref="D10:D11"/>
    <mergeCell ref="E10:F10"/>
    <mergeCell ref="J10:J11"/>
    <mergeCell ref="K10:K11"/>
    <mergeCell ref="L10:L11"/>
    <mergeCell ref="M10:M11"/>
    <mergeCell ref="E11:F11"/>
  </mergeCells>
  <printOptions horizontalCentered="1"/>
  <pageMargins left="0" right="0" top="0.5905511811023623" bottom="0.3937007874015748" header="0" footer="0"/>
  <pageSetup horizontalDpi="300" verticalDpi="300" orientation="portrait" paperSize="9" scale="67" r:id="rId1"/>
</worksheet>
</file>

<file path=xl/worksheets/sheet9.xml><?xml version="1.0" encoding="utf-8"?>
<worksheet xmlns="http://schemas.openxmlformats.org/spreadsheetml/2006/main" xmlns:r="http://schemas.openxmlformats.org/officeDocument/2006/relationships">
  <sheetPr>
    <tabColor rgb="FFFFFF00"/>
  </sheetPr>
  <dimension ref="A1:O86"/>
  <sheetViews>
    <sheetView view="pageBreakPreview" zoomScale="75" zoomScaleNormal="75" zoomScaleSheetLayoutView="75" zoomScalePageLayoutView="0" workbookViewId="0" topLeftCell="A1">
      <selection activeCell="F8" sqref="F8"/>
    </sheetView>
  </sheetViews>
  <sheetFormatPr defaultColWidth="9.00390625" defaultRowHeight="13.5"/>
  <cols>
    <col min="1" max="1" width="7.875" style="52" customWidth="1"/>
    <col min="2" max="2" width="11.00390625" style="52" customWidth="1"/>
    <col min="3" max="3" width="10.50390625" style="52" customWidth="1"/>
    <col min="4" max="4" width="14.625" style="52" customWidth="1"/>
    <col min="5" max="5" width="17.75390625" style="84" customWidth="1"/>
    <col min="6" max="6" width="16.375" style="52" customWidth="1"/>
    <col min="7" max="7" width="19.125" style="52" customWidth="1"/>
    <col min="8" max="8" width="8.75390625" style="52" customWidth="1"/>
    <col min="9" max="9" width="15.25390625" style="52" customWidth="1"/>
    <col min="10" max="10" width="6.75390625" style="52" customWidth="1"/>
    <col min="11" max="11" width="6.75390625" style="85" customWidth="1"/>
    <col min="12" max="12" width="16.875" style="52" customWidth="1"/>
    <col min="13" max="14" width="9.00390625" style="52" customWidth="1"/>
    <col min="15" max="15" width="9.00390625" style="53" customWidth="1"/>
    <col min="16" max="16384" width="9.00390625" style="52" customWidth="1"/>
  </cols>
  <sheetData>
    <row r="1" ht="21.75" customHeight="1">
      <c r="D1" s="109" t="s">
        <v>184</v>
      </c>
    </row>
    <row r="2" spans="1:12" ht="20.25" customHeight="1">
      <c r="A2" s="55"/>
      <c r="B2" s="55"/>
      <c r="C2" s="55"/>
      <c r="D2" s="110" t="s">
        <v>185</v>
      </c>
      <c r="E2" s="104"/>
      <c r="F2" s="55"/>
      <c r="G2" s="55"/>
      <c r="H2" s="55"/>
      <c r="I2" s="55"/>
      <c r="J2" s="55"/>
      <c r="K2" s="55"/>
      <c r="L2" s="55"/>
    </row>
    <row r="3" spans="1:12" ht="11.25" customHeight="1">
      <c r="A3" s="54"/>
      <c r="B3" s="54"/>
      <c r="C3" s="54"/>
      <c r="D3" s="54"/>
      <c r="E3" s="55"/>
      <c r="F3" s="54"/>
      <c r="G3" s="54"/>
      <c r="H3" s="54"/>
      <c r="I3" s="54"/>
      <c r="J3" s="54"/>
      <c r="K3" s="56"/>
      <c r="L3" s="54"/>
    </row>
    <row r="4" spans="1:12" ht="31.5" customHeight="1">
      <c r="A4" s="54"/>
      <c r="B4" s="54"/>
      <c r="C4" s="49" t="s">
        <v>25</v>
      </c>
      <c r="D4" s="260" t="s">
        <v>88</v>
      </c>
      <c r="E4" s="261"/>
      <c r="F4" s="58"/>
      <c r="G4" s="58"/>
      <c r="H4" s="58"/>
      <c r="I4" s="58"/>
      <c r="J4" s="58"/>
      <c r="K4" s="59"/>
      <c r="L4" s="58"/>
    </row>
    <row r="5" spans="1:12" ht="18.75" customHeight="1">
      <c r="A5" s="54"/>
      <c r="B5" s="54"/>
      <c r="C5" s="49" t="s">
        <v>3</v>
      </c>
      <c r="D5" s="260" t="s">
        <v>113</v>
      </c>
      <c r="E5" s="261"/>
      <c r="F5" s="49" t="s">
        <v>5</v>
      </c>
      <c r="G5" s="253" t="s">
        <v>115</v>
      </c>
      <c r="H5" s="254"/>
      <c r="I5" s="254"/>
      <c r="J5" s="254"/>
      <c r="K5" s="254"/>
      <c r="L5" s="255"/>
    </row>
    <row r="6" spans="1:12" ht="18.75" customHeight="1">
      <c r="A6" s="54"/>
      <c r="B6" s="54"/>
      <c r="C6" s="49" t="s">
        <v>4</v>
      </c>
      <c r="D6" s="260" t="s">
        <v>114</v>
      </c>
      <c r="E6" s="261"/>
      <c r="F6" s="49" t="s">
        <v>6</v>
      </c>
      <c r="G6" s="253" t="s">
        <v>116</v>
      </c>
      <c r="H6" s="254"/>
      <c r="I6" s="254"/>
      <c r="J6" s="254"/>
      <c r="K6" s="254"/>
      <c r="L6" s="255"/>
    </row>
    <row r="7" spans="1:12" ht="18.75" customHeight="1">
      <c r="A7" s="54"/>
      <c r="B7" s="54"/>
      <c r="C7" s="49" t="s">
        <v>7</v>
      </c>
      <c r="D7" s="260" t="s">
        <v>118</v>
      </c>
      <c r="E7" s="261"/>
      <c r="F7" s="49" t="s">
        <v>8</v>
      </c>
      <c r="G7" s="253" t="s">
        <v>117</v>
      </c>
      <c r="H7" s="254"/>
      <c r="I7" s="254"/>
      <c r="J7" s="254"/>
      <c r="K7" s="254"/>
      <c r="L7" s="255"/>
    </row>
    <row r="8" spans="1:12" ht="9.75" customHeight="1">
      <c r="A8" s="60"/>
      <c r="B8" s="60"/>
      <c r="C8" s="60"/>
      <c r="D8" s="60"/>
      <c r="E8" s="60"/>
      <c r="F8" s="60"/>
      <c r="G8" s="60"/>
      <c r="H8" s="60"/>
      <c r="I8" s="60"/>
      <c r="J8" s="60"/>
      <c r="K8" s="61"/>
      <c r="L8" s="60"/>
    </row>
    <row r="9" spans="1:15" s="64" customFormat="1" ht="22.5" customHeight="1">
      <c r="A9" s="258" t="s">
        <v>0</v>
      </c>
      <c r="B9" s="235" t="s">
        <v>29</v>
      </c>
      <c r="C9" s="62" t="s">
        <v>17</v>
      </c>
      <c r="D9" s="259" t="s">
        <v>10</v>
      </c>
      <c r="E9" s="259"/>
      <c r="F9" s="256" t="s">
        <v>20</v>
      </c>
      <c r="G9" s="63" t="s">
        <v>21</v>
      </c>
      <c r="H9" s="241" t="s">
        <v>1</v>
      </c>
      <c r="I9" s="242"/>
      <c r="J9" s="242"/>
      <c r="K9" s="242"/>
      <c r="L9" s="243"/>
      <c r="O9" s="65"/>
    </row>
    <row r="10" spans="1:15" s="64" customFormat="1" ht="22.5" customHeight="1">
      <c r="A10" s="258"/>
      <c r="B10" s="236"/>
      <c r="C10" s="66" t="s">
        <v>26</v>
      </c>
      <c r="D10" s="67" t="s">
        <v>9</v>
      </c>
      <c r="E10" s="68" t="s">
        <v>11</v>
      </c>
      <c r="F10" s="257"/>
      <c r="G10" s="69" t="s">
        <v>28</v>
      </c>
      <c r="H10" s="244"/>
      <c r="I10" s="245"/>
      <c r="J10" s="245"/>
      <c r="K10" s="245"/>
      <c r="L10" s="246"/>
      <c r="O10" s="65"/>
    </row>
    <row r="11" spans="1:15" s="64" customFormat="1" ht="22.5" customHeight="1">
      <c r="A11" s="70" t="s">
        <v>32</v>
      </c>
      <c r="B11" s="70" t="s">
        <v>30</v>
      </c>
      <c r="C11" s="233" t="s">
        <v>34</v>
      </c>
      <c r="D11" s="237" t="s">
        <v>35</v>
      </c>
      <c r="E11" s="238"/>
      <c r="F11" s="71" t="s">
        <v>70</v>
      </c>
      <c r="G11" s="72" t="s">
        <v>192</v>
      </c>
      <c r="H11" s="72" t="s">
        <v>39</v>
      </c>
      <c r="I11" s="247" t="s">
        <v>59</v>
      </c>
      <c r="J11" s="249" t="s">
        <v>48</v>
      </c>
      <c r="K11" s="251" t="s">
        <v>49</v>
      </c>
      <c r="L11" s="247" t="s">
        <v>72</v>
      </c>
      <c r="O11" s="65"/>
    </row>
    <row r="12" spans="1:15" s="64" customFormat="1" ht="22.5" customHeight="1">
      <c r="A12" s="73" t="s">
        <v>33</v>
      </c>
      <c r="B12" s="73" t="s">
        <v>31</v>
      </c>
      <c r="C12" s="234"/>
      <c r="D12" s="239" t="s">
        <v>36</v>
      </c>
      <c r="E12" s="240"/>
      <c r="F12" s="74" t="s">
        <v>71</v>
      </c>
      <c r="G12" s="75" t="s">
        <v>84</v>
      </c>
      <c r="H12" s="75" t="s">
        <v>40</v>
      </c>
      <c r="I12" s="248"/>
      <c r="J12" s="250"/>
      <c r="K12" s="252"/>
      <c r="L12" s="248"/>
      <c r="O12" s="65"/>
    </row>
    <row r="13" spans="1:14" ht="22.5" customHeight="1">
      <c r="A13" s="49" t="s">
        <v>12</v>
      </c>
      <c r="B13" s="67"/>
      <c r="C13" s="89" t="s">
        <v>13</v>
      </c>
      <c r="D13" s="49" t="s">
        <v>15</v>
      </c>
      <c r="E13" s="49" t="s">
        <v>16</v>
      </c>
      <c r="F13" s="51">
        <v>23057</v>
      </c>
      <c r="G13" s="49" t="s">
        <v>24</v>
      </c>
      <c r="H13" s="49"/>
      <c r="I13" s="49" t="s">
        <v>43</v>
      </c>
      <c r="J13" s="49" t="s">
        <v>50</v>
      </c>
      <c r="K13" s="76" t="s">
        <v>52</v>
      </c>
      <c r="L13" s="49" t="s">
        <v>133</v>
      </c>
      <c r="N13" s="77"/>
    </row>
    <row r="14" spans="1:14" ht="22.5" customHeight="1">
      <c r="A14" s="49"/>
      <c r="B14" s="67"/>
      <c r="C14" s="90" t="s">
        <v>27</v>
      </c>
      <c r="D14" s="49" t="s">
        <v>37</v>
      </c>
      <c r="E14" s="49" t="s">
        <v>38</v>
      </c>
      <c r="F14" s="51">
        <v>28699</v>
      </c>
      <c r="G14" s="49" t="s">
        <v>125</v>
      </c>
      <c r="H14" s="49"/>
      <c r="I14" s="49" t="s">
        <v>46</v>
      </c>
      <c r="J14" s="49" t="s">
        <v>47</v>
      </c>
      <c r="K14" s="78" t="s">
        <v>63</v>
      </c>
      <c r="L14" s="79"/>
      <c r="N14" s="77"/>
    </row>
    <row r="15" spans="1:14" ht="22.5" customHeight="1">
      <c r="A15" s="49" t="s">
        <v>77</v>
      </c>
      <c r="B15" s="80" t="s">
        <v>73</v>
      </c>
      <c r="C15" s="91" t="s">
        <v>14</v>
      </c>
      <c r="D15" s="49" t="s">
        <v>18</v>
      </c>
      <c r="E15" s="49" t="s">
        <v>19</v>
      </c>
      <c r="F15" s="51">
        <v>33801</v>
      </c>
      <c r="G15" s="49" t="s">
        <v>126</v>
      </c>
      <c r="H15" s="49"/>
      <c r="I15" s="49" t="s">
        <v>45</v>
      </c>
      <c r="J15" s="49"/>
      <c r="K15" s="76" t="s">
        <v>44</v>
      </c>
      <c r="L15" s="49"/>
      <c r="N15" s="77"/>
    </row>
    <row r="16" spans="1:14" ht="22.5" customHeight="1">
      <c r="A16" s="49"/>
      <c r="B16" s="67" t="s">
        <v>75</v>
      </c>
      <c r="C16" s="57" t="s">
        <v>14</v>
      </c>
      <c r="D16" s="49" t="s">
        <v>22</v>
      </c>
      <c r="E16" s="49" t="s">
        <v>23</v>
      </c>
      <c r="F16" s="51">
        <v>33108</v>
      </c>
      <c r="G16" s="49" t="s">
        <v>127</v>
      </c>
      <c r="H16" s="49" t="s">
        <v>41</v>
      </c>
      <c r="I16" s="49" t="s">
        <v>42</v>
      </c>
      <c r="J16" s="49" t="s">
        <v>51</v>
      </c>
      <c r="K16" s="76" t="s">
        <v>53</v>
      </c>
      <c r="L16" s="49" t="s">
        <v>54</v>
      </c>
      <c r="N16" s="77"/>
    </row>
    <row r="17" spans="1:12" ht="22.5" customHeight="1">
      <c r="A17" s="49"/>
      <c r="B17" s="67" t="s">
        <v>74</v>
      </c>
      <c r="C17" s="57" t="s">
        <v>14</v>
      </c>
      <c r="D17" s="49" t="s">
        <v>56</v>
      </c>
      <c r="E17" s="49" t="s">
        <v>69</v>
      </c>
      <c r="F17" s="51">
        <v>34141</v>
      </c>
      <c r="G17" s="49" t="s">
        <v>55</v>
      </c>
      <c r="H17" s="49"/>
      <c r="I17" s="49" t="s">
        <v>57</v>
      </c>
      <c r="J17" s="49" t="s">
        <v>58</v>
      </c>
      <c r="K17" s="76" t="s">
        <v>64</v>
      </c>
      <c r="L17" s="49"/>
    </row>
    <row r="18" spans="1:12" ht="22.5" customHeight="1">
      <c r="A18" s="49"/>
      <c r="B18" s="67" t="s">
        <v>76</v>
      </c>
      <c r="C18" s="57" t="s">
        <v>14</v>
      </c>
      <c r="D18" s="49" t="s">
        <v>67</v>
      </c>
      <c r="E18" s="49" t="s">
        <v>68</v>
      </c>
      <c r="F18" s="51">
        <v>37847</v>
      </c>
      <c r="G18" s="49" t="s">
        <v>128</v>
      </c>
      <c r="H18" s="49" t="s">
        <v>61</v>
      </c>
      <c r="I18" s="49" t="s">
        <v>60</v>
      </c>
      <c r="J18" s="49" t="s">
        <v>62</v>
      </c>
      <c r="K18" s="76" t="s">
        <v>65</v>
      </c>
      <c r="L18" s="49" t="s">
        <v>66</v>
      </c>
    </row>
    <row r="19" spans="1:12" ht="22.5" customHeight="1">
      <c r="A19" s="49"/>
      <c r="B19" s="67" t="s">
        <v>78</v>
      </c>
      <c r="C19" s="57"/>
      <c r="D19" s="49"/>
      <c r="E19" s="49"/>
      <c r="F19" s="51"/>
      <c r="G19" s="49"/>
      <c r="H19" s="49"/>
      <c r="I19" s="49"/>
      <c r="J19" s="49"/>
      <c r="K19" s="76"/>
      <c r="L19" s="49"/>
    </row>
    <row r="20" spans="1:12" ht="22.5" customHeight="1">
      <c r="A20" s="49"/>
      <c r="B20" s="80" t="s">
        <v>79</v>
      </c>
      <c r="C20" s="57"/>
      <c r="D20" s="49"/>
      <c r="E20" s="49"/>
      <c r="F20" s="51"/>
      <c r="G20" s="49"/>
      <c r="H20" s="49"/>
      <c r="I20" s="49"/>
      <c r="J20" s="49"/>
      <c r="K20" s="76"/>
      <c r="L20" s="49"/>
    </row>
    <row r="21" spans="1:12" ht="22.5" customHeight="1">
      <c r="A21" s="49"/>
      <c r="B21" s="67" t="s">
        <v>80</v>
      </c>
      <c r="C21" s="57"/>
      <c r="D21" s="49"/>
      <c r="E21" s="49"/>
      <c r="F21" s="51"/>
      <c r="G21" s="49"/>
      <c r="H21" s="49"/>
      <c r="I21" s="49"/>
      <c r="J21" s="49"/>
      <c r="K21" s="76"/>
      <c r="L21" s="49"/>
    </row>
    <row r="22" spans="1:12" ht="22.5" customHeight="1">
      <c r="A22" s="49"/>
      <c r="B22" s="67" t="s">
        <v>81</v>
      </c>
      <c r="C22" s="57"/>
      <c r="D22" s="49"/>
      <c r="E22" s="49"/>
      <c r="F22" s="51"/>
      <c r="G22" s="49"/>
      <c r="H22" s="49"/>
      <c r="I22" s="49"/>
      <c r="J22" s="49"/>
      <c r="K22" s="76"/>
      <c r="L22" s="49"/>
    </row>
    <row r="23" spans="1:12" ht="22.5" customHeight="1">
      <c r="A23" s="49"/>
      <c r="B23" s="67" t="s">
        <v>82</v>
      </c>
      <c r="C23" s="57"/>
      <c r="D23" s="49"/>
      <c r="E23" s="49"/>
      <c r="F23" s="51"/>
      <c r="G23" s="49"/>
      <c r="H23" s="49"/>
      <c r="I23" s="49"/>
      <c r="J23" s="49"/>
      <c r="K23" s="76"/>
      <c r="L23" s="49"/>
    </row>
    <row r="24" spans="1:12" ht="22.5" customHeight="1">
      <c r="A24" s="49"/>
      <c r="B24" s="67" t="s">
        <v>83</v>
      </c>
      <c r="C24" s="57"/>
      <c r="D24" s="49"/>
      <c r="E24" s="49"/>
      <c r="F24" s="51"/>
      <c r="G24" s="49"/>
      <c r="H24" s="49"/>
      <c r="I24" s="49"/>
      <c r="J24" s="49"/>
      <c r="K24" s="76"/>
      <c r="L24" s="49"/>
    </row>
    <row r="25" spans="1:12" ht="22.5" customHeight="1">
      <c r="A25" s="49"/>
      <c r="B25" s="80" t="s">
        <v>87</v>
      </c>
      <c r="C25" s="57"/>
      <c r="D25" s="49"/>
      <c r="E25" s="49"/>
      <c r="F25" s="51"/>
      <c r="G25" s="49"/>
      <c r="H25" s="49"/>
      <c r="I25" s="49"/>
      <c r="J25" s="49"/>
      <c r="K25" s="76"/>
      <c r="L25" s="49"/>
    </row>
    <row r="26" spans="1:12" ht="22.5" customHeight="1">
      <c r="A26" s="49"/>
      <c r="B26" s="67"/>
      <c r="C26" s="57"/>
      <c r="D26" s="49"/>
      <c r="E26" s="49"/>
      <c r="F26" s="51"/>
      <c r="G26" s="49"/>
      <c r="H26" s="49"/>
      <c r="I26" s="49"/>
      <c r="J26" s="49"/>
      <c r="K26" s="76"/>
      <c r="L26" s="49"/>
    </row>
    <row r="27" spans="1:12" ht="22.5" customHeight="1">
      <c r="A27" s="49"/>
      <c r="B27" s="67"/>
      <c r="C27" s="57"/>
      <c r="D27" s="49"/>
      <c r="E27" s="49"/>
      <c r="F27" s="51"/>
      <c r="G27" s="49"/>
      <c r="H27" s="49"/>
      <c r="I27" s="49"/>
      <c r="J27" s="49"/>
      <c r="K27" s="76"/>
      <c r="L27" s="49"/>
    </row>
    <row r="28" spans="1:12" ht="22.5" customHeight="1">
      <c r="A28" s="49"/>
      <c r="B28" s="67"/>
      <c r="C28" s="57"/>
      <c r="D28" s="49"/>
      <c r="E28" s="49"/>
      <c r="F28" s="51"/>
      <c r="G28" s="49"/>
      <c r="H28" s="49"/>
      <c r="I28" s="49"/>
      <c r="J28" s="49"/>
      <c r="K28" s="76"/>
      <c r="L28" s="49"/>
    </row>
    <row r="29" spans="1:12" ht="22.5" customHeight="1">
      <c r="A29" s="49"/>
      <c r="B29" s="67"/>
      <c r="C29" s="57"/>
      <c r="D29" s="49"/>
      <c r="E29" s="49"/>
      <c r="F29" s="51"/>
      <c r="G29" s="49"/>
      <c r="H29" s="49"/>
      <c r="I29" s="49"/>
      <c r="J29" s="49"/>
      <c r="K29" s="76"/>
      <c r="L29" s="49"/>
    </row>
    <row r="30" spans="1:12" ht="22.5" customHeight="1">
      <c r="A30" s="49"/>
      <c r="B30" s="67"/>
      <c r="C30" s="57"/>
      <c r="D30" s="49"/>
      <c r="E30" s="49"/>
      <c r="F30" s="51"/>
      <c r="G30" s="49"/>
      <c r="H30" s="49"/>
      <c r="I30" s="49"/>
      <c r="J30" s="49"/>
      <c r="K30" s="76"/>
      <c r="L30" s="49"/>
    </row>
    <row r="31" spans="1:12" ht="22.5" customHeight="1">
      <c r="A31" s="49"/>
      <c r="B31" s="67"/>
      <c r="C31" s="57"/>
      <c r="D31" s="49"/>
      <c r="E31" s="49"/>
      <c r="F31" s="51"/>
      <c r="G31" s="49"/>
      <c r="H31" s="49"/>
      <c r="I31" s="49"/>
      <c r="J31" s="49"/>
      <c r="K31" s="76"/>
      <c r="L31" s="49"/>
    </row>
    <row r="32" spans="1:12" ht="22.5" customHeight="1">
      <c r="A32" s="49"/>
      <c r="B32" s="67"/>
      <c r="C32" s="57"/>
      <c r="D32" s="49"/>
      <c r="E32" s="49"/>
      <c r="F32" s="51"/>
      <c r="G32" s="49"/>
      <c r="H32" s="49"/>
      <c r="I32" s="49"/>
      <c r="J32" s="49"/>
      <c r="K32" s="76"/>
      <c r="L32" s="49"/>
    </row>
    <row r="33" spans="1:12" ht="22.5" customHeight="1">
      <c r="A33" s="49"/>
      <c r="B33" s="67"/>
      <c r="C33" s="57"/>
      <c r="D33" s="49"/>
      <c r="E33" s="49"/>
      <c r="F33" s="51"/>
      <c r="G33" s="49"/>
      <c r="H33" s="49"/>
      <c r="I33" s="49"/>
      <c r="J33" s="49"/>
      <c r="K33" s="76"/>
      <c r="L33" s="49"/>
    </row>
    <row r="34" spans="1:12" ht="22.5" customHeight="1">
      <c r="A34" s="49"/>
      <c r="B34" s="67"/>
      <c r="C34" s="57"/>
      <c r="D34" s="49"/>
      <c r="E34" s="49"/>
      <c r="F34" s="51"/>
      <c r="G34" s="49"/>
      <c r="H34" s="49"/>
      <c r="I34" s="49"/>
      <c r="J34" s="49"/>
      <c r="K34" s="76"/>
      <c r="L34" s="49"/>
    </row>
    <row r="35" spans="1:12" ht="21">
      <c r="A35" s="60"/>
      <c r="B35" s="60"/>
      <c r="C35" s="60"/>
      <c r="D35" s="81"/>
      <c r="E35" s="60"/>
      <c r="F35" s="82"/>
      <c r="G35" s="60"/>
      <c r="H35" s="60"/>
      <c r="I35" s="60"/>
      <c r="J35" s="60"/>
      <c r="K35" s="61"/>
      <c r="L35" s="60"/>
    </row>
    <row r="36" spans="1:12" ht="21">
      <c r="A36" s="60"/>
      <c r="B36" s="60"/>
      <c r="C36" s="60"/>
      <c r="D36" s="81"/>
      <c r="E36" s="60"/>
      <c r="F36" s="82"/>
      <c r="G36" s="60"/>
      <c r="H36" s="60"/>
      <c r="I36" s="60"/>
      <c r="J36" s="60"/>
      <c r="K36" s="61"/>
      <c r="L36" s="60"/>
    </row>
    <row r="37" spans="1:12" ht="21">
      <c r="A37" s="60"/>
      <c r="B37" s="60"/>
      <c r="C37" s="60"/>
      <c r="D37" s="81"/>
      <c r="E37" s="60"/>
      <c r="F37" s="82"/>
      <c r="G37" s="60"/>
      <c r="H37" s="60"/>
      <c r="I37" s="60"/>
      <c r="J37" s="60"/>
      <c r="K37" s="61"/>
      <c r="L37" s="60"/>
    </row>
    <row r="38" spans="1:12" ht="21">
      <c r="A38" s="60"/>
      <c r="B38" s="60"/>
      <c r="C38" s="60"/>
      <c r="D38" s="81"/>
      <c r="E38" s="60"/>
      <c r="F38" s="83"/>
      <c r="G38" s="60"/>
      <c r="H38" s="60"/>
      <c r="I38" s="60"/>
      <c r="J38" s="60"/>
      <c r="K38" s="61"/>
      <c r="L38" s="60"/>
    </row>
    <row r="39" spans="1:12" ht="21">
      <c r="A39" s="60"/>
      <c r="B39" s="60"/>
      <c r="C39" s="60"/>
      <c r="D39" s="81"/>
      <c r="E39" s="60"/>
      <c r="F39" s="83"/>
      <c r="G39" s="60"/>
      <c r="H39" s="60"/>
      <c r="I39" s="60"/>
      <c r="J39" s="60"/>
      <c r="K39" s="61"/>
      <c r="L39" s="60"/>
    </row>
    <row r="40" spans="1:12" ht="21">
      <c r="A40" s="60"/>
      <c r="B40" s="60"/>
      <c r="C40" s="60"/>
      <c r="D40" s="81"/>
      <c r="E40" s="60"/>
      <c r="F40" s="83"/>
      <c r="G40" s="60"/>
      <c r="H40" s="60"/>
      <c r="I40" s="60"/>
      <c r="J40" s="60"/>
      <c r="K40" s="61"/>
      <c r="L40" s="60"/>
    </row>
    <row r="41" spans="1:12" ht="21">
      <c r="A41" s="60"/>
      <c r="B41" s="60"/>
      <c r="C41" s="60"/>
      <c r="D41" s="81"/>
      <c r="E41" s="60"/>
      <c r="F41" s="83"/>
      <c r="G41" s="60"/>
      <c r="H41" s="60"/>
      <c r="I41" s="60"/>
      <c r="J41" s="60"/>
      <c r="K41" s="61"/>
      <c r="L41" s="60"/>
    </row>
    <row r="42" spans="1:12" ht="21">
      <c r="A42" s="60"/>
      <c r="B42" s="60"/>
      <c r="C42" s="60"/>
      <c r="D42" s="81"/>
      <c r="E42" s="60"/>
      <c r="F42" s="83"/>
      <c r="G42" s="60"/>
      <c r="H42" s="60"/>
      <c r="I42" s="60"/>
      <c r="J42" s="60"/>
      <c r="K42" s="61"/>
      <c r="L42" s="60"/>
    </row>
    <row r="43" spans="1:12" ht="21">
      <c r="A43" s="60"/>
      <c r="B43" s="60"/>
      <c r="C43" s="60"/>
      <c r="D43" s="81"/>
      <c r="E43" s="60"/>
      <c r="F43" s="83"/>
      <c r="G43" s="60"/>
      <c r="H43" s="60"/>
      <c r="I43" s="60"/>
      <c r="J43" s="60"/>
      <c r="K43" s="61"/>
      <c r="L43" s="60"/>
    </row>
    <row r="44" spans="1:12" ht="21">
      <c r="A44" s="60"/>
      <c r="B44" s="60"/>
      <c r="C44" s="60"/>
      <c r="D44" s="81"/>
      <c r="E44" s="60"/>
      <c r="F44" s="83"/>
      <c r="G44" s="60"/>
      <c r="H44" s="60"/>
      <c r="I44" s="60"/>
      <c r="J44" s="60"/>
      <c r="K44" s="61"/>
      <c r="L44" s="60"/>
    </row>
    <row r="45" spans="1:12" ht="21">
      <c r="A45" s="60"/>
      <c r="B45" s="60"/>
      <c r="C45" s="60"/>
      <c r="D45" s="81"/>
      <c r="E45" s="60"/>
      <c r="F45" s="83"/>
      <c r="G45" s="60"/>
      <c r="H45" s="60"/>
      <c r="I45" s="60"/>
      <c r="J45" s="60"/>
      <c r="K45" s="61"/>
      <c r="L45" s="60"/>
    </row>
    <row r="46" spans="1:12" ht="21">
      <c r="A46" s="60"/>
      <c r="B46" s="60"/>
      <c r="C46" s="60"/>
      <c r="D46" s="81"/>
      <c r="E46" s="60"/>
      <c r="F46" s="83"/>
      <c r="G46" s="60"/>
      <c r="H46" s="60"/>
      <c r="I46" s="60"/>
      <c r="J46" s="60"/>
      <c r="K46" s="61"/>
      <c r="L46" s="60"/>
    </row>
    <row r="47" spans="1:12" ht="21">
      <c r="A47" s="60"/>
      <c r="B47" s="60"/>
      <c r="C47" s="60"/>
      <c r="D47" s="81"/>
      <c r="E47" s="60"/>
      <c r="F47" s="83"/>
      <c r="G47" s="60"/>
      <c r="H47" s="60"/>
      <c r="I47" s="60"/>
      <c r="J47" s="60"/>
      <c r="K47" s="61"/>
      <c r="L47" s="60"/>
    </row>
    <row r="48" spans="1:12" ht="21">
      <c r="A48" s="60"/>
      <c r="B48" s="60"/>
      <c r="C48" s="60"/>
      <c r="D48" s="81"/>
      <c r="E48" s="60"/>
      <c r="F48" s="83"/>
      <c r="G48" s="60"/>
      <c r="H48" s="60"/>
      <c r="I48" s="60"/>
      <c r="J48" s="60"/>
      <c r="K48" s="61"/>
      <c r="L48" s="60"/>
    </row>
    <row r="49" spans="1:12" ht="21">
      <c r="A49" s="60"/>
      <c r="B49" s="60"/>
      <c r="C49" s="60"/>
      <c r="D49" s="81"/>
      <c r="E49" s="60"/>
      <c r="F49" s="83"/>
      <c r="G49" s="60"/>
      <c r="H49" s="60"/>
      <c r="I49" s="60"/>
      <c r="J49" s="60"/>
      <c r="K49" s="61"/>
      <c r="L49" s="60"/>
    </row>
    <row r="50" spans="1:12" ht="21">
      <c r="A50" s="60"/>
      <c r="B50" s="60"/>
      <c r="C50" s="60"/>
      <c r="D50" s="81"/>
      <c r="E50" s="60"/>
      <c r="F50" s="83"/>
      <c r="G50" s="60"/>
      <c r="H50" s="60"/>
      <c r="I50" s="60"/>
      <c r="J50" s="60"/>
      <c r="K50" s="61"/>
      <c r="L50" s="60"/>
    </row>
    <row r="51" spans="1:12" ht="21">
      <c r="A51" s="60"/>
      <c r="B51" s="60"/>
      <c r="C51" s="60"/>
      <c r="D51" s="81"/>
      <c r="E51" s="60"/>
      <c r="F51" s="83"/>
      <c r="G51" s="60"/>
      <c r="H51" s="60"/>
      <c r="I51" s="60"/>
      <c r="J51" s="60"/>
      <c r="K51" s="61"/>
      <c r="L51" s="60"/>
    </row>
    <row r="52" spans="1:12" ht="21">
      <c r="A52" s="60"/>
      <c r="B52" s="60"/>
      <c r="C52" s="60"/>
      <c r="D52" s="81"/>
      <c r="E52" s="60"/>
      <c r="F52" s="83"/>
      <c r="G52" s="60"/>
      <c r="H52" s="60"/>
      <c r="I52" s="60"/>
      <c r="J52" s="60"/>
      <c r="K52" s="61"/>
      <c r="L52" s="60"/>
    </row>
    <row r="53" spans="1:12" ht="21">
      <c r="A53" s="60"/>
      <c r="B53" s="60"/>
      <c r="C53" s="60"/>
      <c r="D53" s="81"/>
      <c r="E53" s="60"/>
      <c r="F53" s="83"/>
      <c r="G53" s="60"/>
      <c r="H53" s="60"/>
      <c r="I53" s="60"/>
      <c r="J53" s="60"/>
      <c r="K53" s="61"/>
      <c r="L53" s="60"/>
    </row>
    <row r="54" spans="1:12" ht="21">
      <c r="A54" s="60"/>
      <c r="B54" s="60"/>
      <c r="C54" s="60"/>
      <c r="D54" s="81"/>
      <c r="E54" s="60"/>
      <c r="F54" s="83"/>
      <c r="G54" s="60"/>
      <c r="H54" s="60"/>
      <c r="I54" s="60"/>
      <c r="J54" s="60"/>
      <c r="K54" s="61"/>
      <c r="L54" s="60"/>
    </row>
    <row r="55" spans="1:12" ht="21">
      <c r="A55" s="60"/>
      <c r="B55" s="60"/>
      <c r="C55" s="60"/>
      <c r="D55" s="81"/>
      <c r="E55" s="60"/>
      <c r="F55" s="60"/>
      <c r="G55" s="60"/>
      <c r="H55" s="60"/>
      <c r="I55" s="60"/>
      <c r="J55" s="60"/>
      <c r="K55" s="61"/>
      <c r="L55" s="60"/>
    </row>
    <row r="56" spans="1:12" ht="21">
      <c r="A56" s="60"/>
      <c r="B56" s="60"/>
      <c r="C56" s="60"/>
      <c r="D56" s="81"/>
      <c r="E56" s="60"/>
      <c r="F56" s="60"/>
      <c r="G56" s="60"/>
      <c r="H56" s="60"/>
      <c r="I56" s="60"/>
      <c r="J56" s="60"/>
      <c r="K56" s="61"/>
      <c r="L56" s="60"/>
    </row>
    <row r="57" spans="1:12" ht="21">
      <c r="A57" s="60"/>
      <c r="B57" s="60"/>
      <c r="C57" s="60"/>
      <c r="D57" s="81"/>
      <c r="E57" s="60"/>
      <c r="F57" s="60"/>
      <c r="G57" s="60"/>
      <c r="H57" s="60"/>
      <c r="I57" s="60"/>
      <c r="J57" s="60"/>
      <c r="K57" s="61"/>
      <c r="L57" s="60"/>
    </row>
    <row r="58" spans="1:12" ht="21">
      <c r="A58" s="60"/>
      <c r="B58" s="60"/>
      <c r="C58" s="60"/>
      <c r="D58" s="81"/>
      <c r="E58" s="60"/>
      <c r="F58" s="60"/>
      <c r="G58" s="60"/>
      <c r="H58" s="60"/>
      <c r="I58" s="60"/>
      <c r="J58" s="60"/>
      <c r="K58" s="61"/>
      <c r="L58" s="60"/>
    </row>
    <row r="59" spans="1:12" ht="21">
      <c r="A59" s="60"/>
      <c r="B59" s="60"/>
      <c r="C59" s="60"/>
      <c r="D59" s="81"/>
      <c r="E59" s="60"/>
      <c r="F59" s="60"/>
      <c r="G59" s="60"/>
      <c r="H59" s="60"/>
      <c r="I59" s="60"/>
      <c r="J59" s="60"/>
      <c r="K59" s="61"/>
      <c r="L59" s="60"/>
    </row>
    <row r="60" spans="1:12" ht="21">
      <c r="A60" s="60"/>
      <c r="B60" s="60"/>
      <c r="C60" s="60"/>
      <c r="D60" s="81"/>
      <c r="E60" s="60"/>
      <c r="F60" s="60"/>
      <c r="G60" s="60"/>
      <c r="H60" s="60"/>
      <c r="I60" s="60"/>
      <c r="J60" s="60"/>
      <c r="K60" s="61"/>
      <c r="L60" s="60"/>
    </row>
    <row r="61" spans="1:12" ht="21">
      <c r="A61" s="60"/>
      <c r="B61" s="60"/>
      <c r="C61" s="60"/>
      <c r="D61" s="81"/>
      <c r="E61" s="60"/>
      <c r="F61" s="60"/>
      <c r="G61" s="60"/>
      <c r="H61" s="60"/>
      <c r="I61" s="60"/>
      <c r="J61" s="60"/>
      <c r="K61" s="61"/>
      <c r="L61" s="60"/>
    </row>
    <row r="62" spans="1:12" ht="21">
      <c r="A62" s="60"/>
      <c r="B62" s="60"/>
      <c r="C62" s="60"/>
      <c r="D62" s="81"/>
      <c r="E62" s="60"/>
      <c r="F62" s="60"/>
      <c r="G62" s="60"/>
      <c r="H62" s="60"/>
      <c r="I62" s="60"/>
      <c r="J62" s="60"/>
      <c r="K62" s="61"/>
      <c r="L62" s="60"/>
    </row>
    <row r="63" spans="1:12" ht="21">
      <c r="A63" s="60"/>
      <c r="B63" s="60"/>
      <c r="C63" s="60"/>
      <c r="D63" s="81"/>
      <c r="E63" s="60"/>
      <c r="F63" s="60"/>
      <c r="G63" s="60"/>
      <c r="H63" s="60"/>
      <c r="I63" s="60"/>
      <c r="J63" s="60"/>
      <c r="K63" s="61"/>
      <c r="L63" s="60"/>
    </row>
    <row r="64" spans="1:12" ht="21">
      <c r="A64" s="60"/>
      <c r="B64" s="60"/>
      <c r="C64" s="60"/>
      <c r="D64" s="81"/>
      <c r="E64" s="60"/>
      <c r="F64" s="60"/>
      <c r="G64" s="60"/>
      <c r="H64" s="60"/>
      <c r="I64" s="60"/>
      <c r="J64" s="60"/>
      <c r="K64" s="61"/>
      <c r="L64" s="60"/>
    </row>
    <row r="65" spans="1:12" ht="21">
      <c r="A65" s="60"/>
      <c r="B65" s="60"/>
      <c r="C65" s="60"/>
      <c r="D65" s="81"/>
      <c r="E65" s="60"/>
      <c r="F65" s="60"/>
      <c r="G65" s="60"/>
      <c r="H65" s="60"/>
      <c r="I65" s="60"/>
      <c r="J65" s="60"/>
      <c r="K65" s="61"/>
      <c r="L65" s="60"/>
    </row>
    <row r="66" spans="1:12" ht="21">
      <c r="A66" s="60"/>
      <c r="B66" s="60"/>
      <c r="C66" s="60"/>
      <c r="D66" s="81"/>
      <c r="E66" s="60"/>
      <c r="F66" s="60"/>
      <c r="G66" s="60"/>
      <c r="H66" s="60"/>
      <c r="I66" s="60"/>
      <c r="J66" s="60"/>
      <c r="K66" s="61"/>
      <c r="L66" s="60"/>
    </row>
    <row r="67" spans="1:12" ht="21">
      <c r="A67" s="60"/>
      <c r="B67" s="60"/>
      <c r="C67" s="60"/>
      <c r="D67" s="81"/>
      <c r="E67" s="60"/>
      <c r="F67" s="60"/>
      <c r="G67" s="60"/>
      <c r="H67" s="60"/>
      <c r="I67" s="60"/>
      <c r="J67" s="60"/>
      <c r="K67" s="61"/>
      <c r="L67" s="60"/>
    </row>
    <row r="68" spans="1:12" ht="21">
      <c r="A68" s="60"/>
      <c r="B68" s="60"/>
      <c r="C68" s="60"/>
      <c r="D68" s="81"/>
      <c r="E68" s="60"/>
      <c r="F68" s="60"/>
      <c r="G68" s="60"/>
      <c r="H68" s="60"/>
      <c r="I68" s="60"/>
      <c r="J68" s="60"/>
      <c r="K68" s="61"/>
      <c r="L68" s="60"/>
    </row>
    <row r="69" spans="1:12" ht="21">
      <c r="A69" s="60"/>
      <c r="B69" s="60"/>
      <c r="C69" s="60"/>
      <c r="D69" s="81"/>
      <c r="E69" s="60"/>
      <c r="F69" s="60"/>
      <c r="G69" s="60"/>
      <c r="H69" s="60"/>
      <c r="I69" s="60"/>
      <c r="J69" s="60"/>
      <c r="K69" s="61"/>
      <c r="L69" s="60"/>
    </row>
    <row r="70" spans="1:12" ht="21">
      <c r="A70" s="60"/>
      <c r="B70" s="60"/>
      <c r="C70" s="60"/>
      <c r="D70" s="81"/>
      <c r="E70" s="60"/>
      <c r="F70" s="60"/>
      <c r="G70" s="60"/>
      <c r="H70" s="60"/>
      <c r="I70" s="60"/>
      <c r="J70" s="60"/>
      <c r="K70" s="61"/>
      <c r="L70" s="60"/>
    </row>
    <row r="71" spans="1:12" ht="21">
      <c r="A71" s="60"/>
      <c r="B71" s="60"/>
      <c r="C71" s="60"/>
      <c r="D71" s="81"/>
      <c r="E71" s="60"/>
      <c r="F71" s="60"/>
      <c r="G71" s="60"/>
      <c r="H71" s="60"/>
      <c r="I71" s="60"/>
      <c r="J71" s="60"/>
      <c r="K71" s="61"/>
      <c r="L71" s="60"/>
    </row>
    <row r="72" spans="1:12" ht="21">
      <c r="A72" s="60"/>
      <c r="B72" s="60"/>
      <c r="C72" s="60"/>
      <c r="D72" s="81"/>
      <c r="E72" s="60"/>
      <c r="F72" s="60"/>
      <c r="G72" s="60"/>
      <c r="H72" s="60"/>
      <c r="I72" s="60"/>
      <c r="J72" s="60"/>
      <c r="K72" s="61"/>
      <c r="L72" s="60"/>
    </row>
    <row r="73" spans="1:12" ht="13.5">
      <c r="A73" s="60"/>
      <c r="B73" s="60"/>
      <c r="C73" s="60"/>
      <c r="D73" s="60"/>
      <c r="E73" s="60"/>
      <c r="F73" s="60"/>
      <c r="G73" s="60"/>
      <c r="H73" s="60"/>
      <c r="I73" s="60"/>
      <c r="J73" s="60"/>
      <c r="K73" s="61"/>
      <c r="L73" s="60"/>
    </row>
    <row r="74" spans="1:12" ht="13.5">
      <c r="A74" s="60"/>
      <c r="B74" s="60"/>
      <c r="C74" s="60"/>
      <c r="D74" s="60"/>
      <c r="E74" s="60"/>
      <c r="F74" s="60"/>
      <c r="G74" s="60"/>
      <c r="H74" s="60"/>
      <c r="I74" s="60"/>
      <c r="J74" s="60"/>
      <c r="K74" s="61"/>
      <c r="L74" s="60"/>
    </row>
    <row r="75" spans="1:12" ht="13.5">
      <c r="A75" s="60"/>
      <c r="B75" s="60"/>
      <c r="C75" s="60"/>
      <c r="D75" s="60"/>
      <c r="E75" s="60"/>
      <c r="F75" s="60"/>
      <c r="G75" s="60"/>
      <c r="H75" s="60"/>
      <c r="I75" s="60"/>
      <c r="J75" s="60"/>
      <c r="K75" s="61"/>
      <c r="L75" s="60"/>
    </row>
    <row r="76" spans="1:12" ht="13.5">
      <c r="A76" s="60"/>
      <c r="B76" s="60"/>
      <c r="C76" s="60"/>
      <c r="D76" s="60"/>
      <c r="E76" s="60"/>
      <c r="F76" s="60"/>
      <c r="G76" s="60"/>
      <c r="H76" s="60"/>
      <c r="I76" s="60"/>
      <c r="J76" s="60"/>
      <c r="K76" s="61"/>
      <c r="L76" s="60"/>
    </row>
    <row r="77" spans="1:12" ht="13.5">
      <c r="A77" s="60"/>
      <c r="B77" s="60"/>
      <c r="C77" s="60"/>
      <c r="D77" s="60"/>
      <c r="E77" s="60"/>
      <c r="F77" s="60"/>
      <c r="G77" s="60"/>
      <c r="H77" s="60"/>
      <c r="I77" s="60"/>
      <c r="J77" s="60"/>
      <c r="K77" s="61"/>
      <c r="L77" s="60"/>
    </row>
    <row r="78" spans="1:12" ht="13.5">
      <c r="A78" s="60"/>
      <c r="B78" s="60"/>
      <c r="C78" s="60"/>
      <c r="D78" s="60"/>
      <c r="E78" s="60"/>
      <c r="F78" s="60"/>
      <c r="G78" s="60"/>
      <c r="H78" s="60"/>
      <c r="I78" s="60"/>
      <c r="J78" s="60"/>
      <c r="K78" s="61"/>
      <c r="L78" s="60"/>
    </row>
    <row r="79" spans="1:12" ht="13.5">
      <c r="A79" s="60"/>
      <c r="B79" s="60"/>
      <c r="C79" s="60"/>
      <c r="D79" s="60"/>
      <c r="E79" s="60"/>
      <c r="F79" s="60"/>
      <c r="G79" s="60"/>
      <c r="H79" s="60"/>
      <c r="I79" s="60"/>
      <c r="J79" s="60"/>
      <c r="K79" s="61"/>
      <c r="L79" s="60"/>
    </row>
    <row r="80" spans="1:12" ht="13.5">
      <c r="A80" s="60"/>
      <c r="B80" s="60"/>
      <c r="C80" s="60"/>
      <c r="D80" s="60"/>
      <c r="E80" s="60"/>
      <c r="F80" s="60"/>
      <c r="G80" s="60"/>
      <c r="H80" s="60"/>
      <c r="I80" s="60"/>
      <c r="J80" s="60"/>
      <c r="K80" s="61"/>
      <c r="L80" s="60"/>
    </row>
    <row r="81" spans="1:12" ht="13.5">
      <c r="A81" s="60"/>
      <c r="B81" s="60"/>
      <c r="C81" s="60"/>
      <c r="D81" s="60"/>
      <c r="E81" s="60"/>
      <c r="F81" s="60"/>
      <c r="G81" s="60"/>
      <c r="H81" s="60"/>
      <c r="I81" s="60"/>
      <c r="J81" s="60"/>
      <c r="K81" s="61"/>
      <c r="L81" s="60"/>
    </row>
    <row r="82" spans="1:12" ht="13.5">
      <c r="A82" s="60"/>
      <c r="B82" s="60"/>
      <c r="C82" s="60"/>
      <c r="D82" s="60"/>
      <c r="E82" s="60"/>
      <c r="F82" s="60"/>
      <c r="G82" s="60"/>
      <c r="H82" s="60"/>
      <c r="I82" s="60"/>
      <c r="J82" s="60"/>
      <c r="K82" s="61"/>
      <c r="L82" s="60"/>
    </row>
    <row r="83" spans="1:12" ht="13.5">
      <c r="A83" s="60"/>
      <c r="B83" s="60"/>
      <c r="C83" s="60"/>
      <c r="D83" s="60"/>
      <c r="E83" s="60"/>
      <c r="F83" s="60"/>
      <c r="G83" s="60"/>
      <c r="H83" s="60"/>
      <c r="I83" s="60"/>
      <c r="J83" s="60"/>
      <c r="K83" s="61"/>
      <c r="L83" s="60"/>
    </row>
    <row r="84" spans="1:12" ht="13.5">
      <c r="A84" s="60"/>
      <c r="B84" s="60"/>
      <c r="C84" s="60"/>
      <c r="D84" s="60"/>
      <c r="E84" s="60"/>
      <c r="F84" s="60"/>
      <c r="G84" s="60"/>
      <c r="H84" s="60"/>
      <c r="I84" s="60"/>
      <c r="J84" s="60"/>
      <c r="K84" s="61"/>
      <c r="L84" s="60"/>
    </row>
    <row r="85" spans="1:12" ht="13.5">
      <c r="A85" s="60"/>
      <c r="B85" s="60"/>
      <c r="C85" s="60"/>
      <c r="D85" s="60"/>
      <c r="E85" s="60"/>
      <c r="F85" s="60"/>
      <c r="G85" s="60"/>
      <c r="H85" s="60"/>
      <c r="I85" s="60"/>
      <c r="J85" s="60"/>
      <c r="K85" s="61"/>
      <c r="L85" s="60"/>
    </row>
    <row r="86" spans="1:12" ht="13.5">
      <c r="A86" s="60"/>
      <c r="B86" s="60"/>
      <c r="C86" s="60"/>
      <c r="D86" s="60"/>
      <c r="E86" s="60"/>
      <c r="F86" s="60"/>
      <c r="G86" s="60"/>
      <c r="H86" s="60"/>
      <c r="I86" s="60"/>
      <c r="J86" s="60"/>
      <c r="K86" s="61"/>
      <c r="L86" s="60"/>
    </row>
    <row r="87" ht="21"/>
    <row r="88" ht="21"/>
  </sheetData>
  <sheetProtection/>
  <mergeCells count="19">
    <mergeCell ref="G5:L5"/>
    <mergeCell ref="G6:L6"/>
    <mergeCell ref="F9:F10"/>
    <mergeCell ref="A9:A10"/>
    <mergeCell ref="D9:E9"/>
    <mergeCell ref="D4:E4"/>
    <mergeCell ref="D5:E5"/>
    <mergeCell ref="D6:E6"/>
    <mergeCell ref="D7:E7"/>
    <mergeCell ref="G7:L7"/>
    <mergeCell ref="C11:C12"/>
    <mergeCell ref="B9:B10"/>
    <mergeCell ref="D11:E11"/>
    <mergeCell ref="D12:E12"/>
    <mergeCell ref="H9:L10"/>
    <mergeCell ref="I11:I12"/>
    <mergeCell ref="J11:J12"/>
    <mergeCell ref="K11:K12"/>
    <mergeCell ref="L11:L12"/>
  </mergeCells>
  <printOptions horizontalCentered="1"/>
  <pageMargins left="0" right="0" top="0.5905511811023623" bottom="0.3937007874015748" header="0" footer="0"/>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TKPC09</cp:lastModifiedBy>
  <cp:lastPrinted>2016-07-06T06:36:44Z</cp:lastPrinted>
  <dcterms:created xsi:type="dcterms:W3CDTF">1997-01-08T22:48:59Z</dcterms:created>
  <dcterms:modified xsi:type="dcterms:W3CDTF">2017-07-25T07:11:17Z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